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7C65FE08-A18D-44A8-8E84-B585D3D6B707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2019 Club Champ Scores" sheetId="2" r:id="rId1"/>
  </sheets>
  <definedNames>
    <definedName name="_xlnm.Print_Area" localSheetId="0">'2019 Club Champ Scores'!$A$1:$G$92,'2019 Club Champ Scores'!$I$1:$O$75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33" i="2"/>
  <c r="E35" i="2"/>
  <c r="E36" i="2"/>
  <c r="E37" i="2"/>
  <c r="E40" i="2"/>
  <c r="M70" i="2"/>
  <c r="M72" i="2"/>
  <c r="M73" i="2"/>
  <c r="M74" i="2"/>
  <c r="M75" i="2"/>
  <c r="M58" i="2"/>
  <c r="M59" i="2"/>
  <c r="M62" i="2"/>
  <c r="M64" i="2"/>
  <c r="M65" i="2"/>
  <c r="M39" i="2"/>
  <c r="M40" i="2"/>
  <c r="M41" i="2"/>
  <c r="M44" i="2"/>
  <c r="M45" i="2"/>
  <c r="M46" i="2"/>
  <c r="M47" i="2"/>
  <c r="M32" i="2"/>
  <c r="M33" i="2"/>
  <c r="M16" i="2"/>
  <c r="M18" i="2"/>
  <c r="M19" i="2"/>
  <c r="M20" i="2"/>
  <c r="M5" i="2"/>
  <c r="M6" i="2"/>
  <c r="M7" i="2"/>
  <c r="M8" i="2"/>
  <c r="M9" i="2"/>
  <c r="M10" i="2"/>
  <c r="M11" i="2"/>
  <c r="E82" i="2"/>
  <c r="E83" i="2"/>
  <c r="E84" i="2"/>
  <c r="E85" i="2"/>
  <c r="E88" i="2"/>
  <c r="E89" i="2"/>
  <c r="E90" i="2"/>
  <c r="E91" i="2"/>
  <c r="E92" i="2"/>
  <c r="E66" i="2"/>
  <c r="E68" i="2"/>
  <c r="E69" i="2"/>
  <c r="E70" i="2"/>
  <c r="E71" i="2"/>
  <c r="E73" i="2"/>
  <c r="E74" i="2"/>
  <c r="E75" i="2"/>
  <c r="E77" i="2"/>
  <c r="E26" i="2"/>
  <c r="E59" i="2"/>
  <c r="E60" i="2"/>
  <c r="E61" i="2"/>
  <c r="E45" i="2"/>
  <c r="E46" i="2"/>
  <c r="E47" i="2"/>
  <c r="E48" i="2"/>
  <c r="E49" i="2"/>
  <c r="E50" i="2"/>
  <c r="E51" i="2"/>
  <c r="E52" i="2"/>
  <c r="E20" i="2"/>
  <c r="E21" i="2"/>
  <c r="E22" i="2"/>
  <c r="E23" i="2"/>
  <c r="E24" i="2"/>
  <c r="E25" i="2"/>
  <c r="E5" i="2"/>
  <c r="E6" i="2"/>
  <c r="E7" i="2"/>
  <c r="E8" i="2"/>
  <c r="E9" i="2"/>
  <c r="E10" i="2"/>
  <c r="E11" i="2"/>
  <c r="E12" i="2"/>
  <c r="E13" i="2"/>
  <c r="E14" i="2"/>
  <c r="E15" i="2"/>
  <c r="M15" i="2" l="1"/>
  <c r="N19" i="2" l="1"/>
  <c r="N18" i="2"/>
  <c r="N20" i="2"/>
  <c r="N16" i="2"/>
  <c r="N15" i="2"/>
  <c r="M4" i="2"/>
  <c r="E57" i="2"/>
  <c r="E4" i="2"/>
  <c r="N11" i="2" l="1"/>
  <c r="N10" i="2"/>
  <c r="N6" i="2"/>
  <c r="N5" i="2"/>
  <c r="F60" i="2"/>
  <c r="F61" i="2"/>
  <c r="F59" i="2"/>
  <c r="F4" i="2"/>
  <c r="F6" i="2"/>
  <c r="F8" i="2"/>
  <c r="F15" i="2"/>
  <c r="F13" i="2"/>
  <c r="F14" i="2"/>
  <c r="F11" i="2"/>
  <c r="F5" i="2"/>
  <c r="F10" i="2"/>
  <c r="F7" i="2"/>
  <c r="F12" i="2"/>
  <c r="F9" i="2"/>
  <c r="F57" i="2"/>
  <c r="M69" i="2"/>
  <c r="M57" i="2"/>
  <c r="M28" i="2"/>
  <c r="E81" i="2"/>
  <c r="E65" i="2"/>
  <c r="E44" i="2"/>
  <c r="E30" i="2"/>
  <c r="E19" i="2"/>
  <c r="F19" i="2" l="1"/>
  <c r="F21" i="2"/>
  <c r="F25" i="2"/>
  <c r="F23" i="2"/>
  <c r="F20" i="2"/>
  <c r="F26" i="2"/>
  <c r="F24" i="2"/>
  <c r="F22" i="2"/>
  <c r="N74" i="2"/>
  <c r="N75" i="2"/>
  <c r="N69" i="2"/>
  <c r="N70" i="2"/>
  <c r="N73" i="2"/>
  <c r="N72" i="2"/>
  <c r="N64" i="2"/>
  <c r="N58" i="2"/>
  <c r="N62" i="2"/>
  <c r="N65" i="2"/>
  <c r="N59" i="2"/>
  <c r="N41" i="2"/>
  <c r="N47" i="2"/>
  <c r="N39" i="2"/>
  <c r="N32" i="2"/>
  <c r="N33" i="2"/>
  <c r="F85" i="2"/>
  <c r="F84" i="2"/>
  <c r="F89" i="2"/>
  <c r="F82" i="2"/>
  <c r="F83" i="2"/>
  <c r="F65" i="2"/>
  <c r="F77" i="2"/>
  <c r="F71" i="2"/>
  <c r="F68" i="2"/>
  <c r="F73" i="2"/>
  <c r="F75" i="2"/>
  <c r="F66" i="2"/>
  <c r="F69" i="2"/>
  <c r="F74" i="2"/>
  <c r="F70" i="2"/>
  <c r="F49" i="2"/>
  <c r="F47" i="2"/>
  <c r="F48" i="2"/>
  <c r="F46" i="2"/>
  <c r="F52" i="2"/>
  <c r="F50" i="2"/>
  <c r="F51" i="2"/>
  <c r="F45" i="2"/>
  <c r="F37" i="2"/>
  <c r="F33" i="2"/>
  <c r="F35" i="2"/>
  <c r="F40" i="2"/>
  <c r="F31" i="2"/>
  <c r="F36" i="2"/>
  <c r="N57" i="2"/>
  <c r="F81" i="2"/>
  <c r="F44" i="2"/>
  <c r="N28" i="2"/>
  <c r="F30" i="2"/>
</calcChain>
</file>

<file path=xl/sharedStrings.xml><?xml version="1.0" encoding="utf-8"?>
<sst xmlns="http://schemas.openxmlformats.org/spreadsheetml/2006/main" count="237" uniqueCount="157">
  <si>
    <t>Club Championships</t>
  </si>
  <si>
    <t>Floor</t>
  </si>
  <si>
    <t>Vault</t>
  </si>
  <si>
    <t>Total</t>
  </si>
  <si>
    <t>Position</t>
  </si>
  <si>
    <t>Trophies</t>
  </si>
  <si>
    <t>Pool 1</t>
  </si>
  <si>
    <t>Pool 2</t>
  </si>
  <si>
    <t>Arran Frew</t>
  </si>
  <si>
    <t>Anastasia Frew</t>
  </si>
  <si>
    <t xml:space="preserve">Pool 4 </t>
  </si>
  <si>
    <t xml:space="preserve">Pool 5    </t>
  </si>
  <si>
    <t xml:space="preserve">Pool 6    </t>
  </si>
  <si>
    <t>Megan Ness</t>
  </si>
  <si>
    <t>Bronwyn Paisley</t>
  </si>
  <si>
    <t>Pool 7</t>
  </si>
  <si>
    <t>Pool 11</t>
  </si>
  <si>
    <t>Devyn Barnes</t>
  </si>
  <si>
    <t xml:space="preserve">Pool 3    </t>
  </si>
  <si>
    <t>Lilian Blair</t>
  </si>
  <si>
    <t>Sadie Paton</t>
  </si>
  <si>
    <t>Siobhan Law</t>
  </si>
  <si>
    <t>Malana Sneddon</t>
  </si>
  <si>
    <t>Macy Gassner</t>
  </si>
  <si>
    <t>Mirren McEwan</t>
  </si>
  <si>
    <t>Holly Meeks</t>
  </si>
  <si>
    <t>Charlotte Smart</t>
  </si>
  <si>
    <t>Rebecca Ellis</t>
  </si>
  <si>
    <t>5/6 yr Beginner Girls</t>
  </si>
  <si>
    <t xml:space="preserve">7 yr Beginner Girls </t>
  </si>
  <si>
    <t>Liam Fox</t>
  </si>
  <si>
    <t>Evie Daniels</t>
  </si>
  <si>
    <t>Rebecca Gilchrist</t>
  </si>
  <si>
    <t>Ivianna Yates</t>
  </si>
  <si>
    <t>Rebecca Taylor</t>
  </si>
  <si>
    <t>Hannah Gough</t>
  </si>
  <si>
    <t>Jenny Williams</t>
  </si>
  <si>
    <t>Pool 8</t>
  </si>
  <si>
    <t>Charlotte Marshall</t>
  </si>
  <si>
    <t>Pool 9</t>
  </si>
  <si>
    <t>Kyle Thomson</t>
  </si>
  <si>
    <t>Pool 10</t>
  </si>
  <si>
    <t>Anna Davidson</t>
  </si>
  <si>
    <t>Pool 12</t>
  </si>
  <si>
    <t>Pool 13</t>
  </si>
  <si>
    <t>Iona Connelly</t>
  </si>
  <si>
    <t>Alyssa Mercer</t>
  </si>
  <si>
    <t>Kayla McCowat</t>
  </si>
  <si>
    <t>Shannon Law</t>
  </si>
  <si>
    <t>Olivia Hunter</t>
  </si>
  <si>
    <t>Rebecca Purdie</t>
  </si>
  <si>
    <t>Lucy Smart</t>
  </si>
  <si>
    <t>Erin Murray</t>
  </si>
  <si>
    <t>David Balfour</t>
  </si>
  <si>
    <t>Jean Ritchie</t>
  </si>
  <si>
    <t>Taylor Deacon</t>
  </si>
  <si>
    <t>Ava Fraser</t>
  </si>
  <si>
    <t>8 yr Beginner Girls</t>
  </si>
  <si>
    <t>Ellie Campbell</t>
  </si>
  <si>
    <t>Grace Colville</t>
  </si>
  <si>
    <t>Katie Graham</t>
  </si>
  <si>
    <t>Chloe Reid</t>
  </si>
  <si>
    <t>Ava Reid</t>
  </si>
  <si>
    <t>Adwoah Afrifa</t>
  </si>
  <si>
    <t>Abbey Fowler</t>
  </si>
  <si>
    <t>Evie Johnson</t>
  </si>
  <si>
    <t>Freya McMillan</t>
  </si>
  <si>
    <t>Myah Napier</t>
  </si>
  <si>
    <t>Kennedy Stewart-McLelland</t>
  </si>
  <si>
    <t>Kieran Campbell</t>
  </si>
  <si>
    <t>Erina Asim</t>
  </si>
  <si>
    <t>Amy Snaith</t>
  </si>
  <si>
    <t>Taylor Stewart-McLelland</t>
  </si>
  <si>
    <t>Katie Grieve</t>
  </si>
  <si>
    <t>Daisy Bonnar</t>
  </si>
  <si>
    <t>Summer Baird</t>
  </si>
  <si>
    <t>Fern Brown</t>
  </si>
  <si>
    <t>Eve McLeod</t>
  </si>
  <si>
    <t>Millie Thomson</t>
  </si>
  <si>
    <t>Polly Brook</t>
  </si>
  <si>
    <t>Rosy Daly</t>
  </si>
  <si>
    <t>Erin Lownie</t>
  </si>
  <si>
    <t>Ella Reid</t>
  </si>
  <si>
    <t>Lily Bonnar</t>
  </si>
  <si>
    <t xml:space="preserve">Ailidh Thomson </t>
  </si>
  <si>
    <t>Lucy Holmes</t>
  </si>
  <si>
    <t>Violet Tasker</t>
  </si>
  <si>
    <t>5/6 yr Beginner Boys</t>
  </si>
  <si>
    <t>Murray Thomson</t>
  </si>
  <si>
    <t>Elliot Blair</t>
  </si>
  <si>
    <t>Ewan McLellan</t>
  </si>
  <si>
    <t>Michael Lukestik</t>
  </si>
  <si>
    <t>Olly Webb</t>
  </si>
  <si>
    <t>Daniel Cruikshank</t>
  </si>
  <si>
    <t>Logan Watson</t>
  </si>
  <si>
    <t xml:space="preserve">Bella Ardron </t>
  </si>
  <si>
    <t>Niamh Diamond</t>
  </si>
  <si>
    <t>Lucy Innes</t>
  </si>
  <si>
    <t>Madisyn Newsome</t>
  </si>
  <si>
    <t>Arya Jack</t>
  </si>
  <si>
    <t>Stephanie McQuade</t>
  </si>
  <si>
    <t>Zoe Cambell</t>
  </si>
  <si>
    <t>6/7 Intermediate Girls</t>
  </si>
  <si>
    <t>Bethany Gray</t>
  </si>
  <si>
    <t>Erin Gray</t>
  </si>
  <si>
    <t>Ava Paisley</t>
  </si>
  <si>
    <t>7/8/9 yr Boys</t>
  </si>
  <si>
    <t xml:space="preserve"> Brendan Hunter</t>
  </si>
  <si>
    <t>Michael Bell</t>
  </si>
  <si>
    <t>Michael Kelly</t>
  </si>
  <si>
    <t>Ayla Gordon</t>
  </si>
  <si>
    <t>Sophia McQuade</t>
  </si>
  <si>
    <t>Jaya Green</t>
  </si>
  <si>
    <t>Kailey Rennie</t>
  </si>
  <si>
    <t>Karima Shaikh Ali</t>
  </si>
  <si>
    <t>Taylor Snoddy</t>
  </si>
  <si>
    <t>Gracie Hamilton</t>
  </si>
  <si>
    <t>Erin Laird</t>
  </si>
  <si>
    <t xml:space="preserve">8/9 yr Intermediate Girls </t>
  </si>
  <si>
    <t>Cerys Kelly</t>
  </si>
  <si>
    <t>Morven Muir</t>
  </si>
  <si>
    <t>Thirzah Munro</t>
  </si>
  <si>
    <t>Sarah Urquhart</t>
  </si>
  <si>
    <t>9 yr Beginners Girls</t>
  </si>
  <si>
    <t>Luisa Hubalkova</t>
  </si>
  <si>
    <t>Katie Vaggers</t>
  </si>
  <si>
    <t>Ebun Olugbile</t>
  </si>
  <si>
    <t>Elizabeth Obasuyi</t>
  </si>
  <si>
    <t>Nicole Dick</t>
  </si>
  <si>
    <t>Iona Galvez-Brown</t>
  </si>
  <si>
    <t>Marissa Anderson</t>
  </si>
  <si>
    <t>10 yr Beginner Girls</t>
  </si>
  <si>
    <t>Grace Ardron</t>
  </si>
  <si>
    <t>Milana Alfonska</t>
  </si>
  <si>
    <t>Lacey Davies</t>
  </si>
  <si>
    <t>Tia-Rose Paton</t>
  </si>
  <si>
    <t>Elisha Mackay</t>
  </si>
  <si>
    <t>Jessica Moffat</t>
  </si>
  <si>
    <t>10 / 11 / 12 yr Boys</t>
  </si>
  <si>
    <t>Vincent Sneddon</t>
  </si>
  <si>
    <t>Oliver Zyndal</t>
  </si>
  <si>
    <t>Joshua Ewing</t>
  </si>
  <si>
    <t>Lucas Ewing</t>
  </si>
  <si>
    <t>11 / 12 yr Beginner Girls</t>
  </si>
  <si>
    <t>Katie Dunn</t>
  </si>
  <si>
    <t>Laura Shaikh Ali</t>
  </si>
  <si>
    <t>Laura Shearer</t>
  </si>
  <si>
    <t>Kayley Whyte</t>
  </si>
  <si>
    <t>Georgia Johnston</t>
  </si>
  <si>
    <t>Kadie Marshall</t>
  </si>
  <si>
    <t>Peyton Hamilton</t>
  </si>
  <si>
    <t>10 / 11 yr Intermediate Girls</t>
  </si>
  <si>
    <t>Brodie Maxwell</t>
  </si>
  <si>
    <t>12+ yr Intermediate Girls</t>
  </si>
  <si>
    <t xml:space="preserve"> </t>
  </si>
  <si>
    <t>WD</t>
  </si>
  <si>
    <t>1=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</si>
</sst>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4" fillId="0" borderId="5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0" applyFont="1"/>
    <xf numFmtId="0" fontId="4" fillId="0" borderId="6" xfId="1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1" fontId="1" fillId="0" borderId="0" xfId="0" applyNumberFormat="1" applyFont="1" applyAlignment="1">
      <alignment wrapText="1"/>
    </xf>
    <xf numFmtId="0" fontId="4" fillId="0" borderId="0" xfId="1" applyFont="1" applyAlignment="1">
      <alignment horizontal="center"/>
    </xf>
    <xf numFmtId="0" fontId="4" fillId="0" borderId="7" xfId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7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10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1" fillId="2" borderId="0" xfId="0" applyFont="1" applyFill="1" applyAlignment="1">
      <alignment wrapText="1"/>
    </xf>
    <xf numFmtId="0" fontId="6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0" fontId="2" fillId="3" borderId="9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4"/>
  <sheetViews>
    <sheetView tabSelected="1" zoomScaleNormal="100" workbookViewId="0">
      <selection activeCell="A95" sqref="A95"/>
    </sheetView>
  </sheetViews>
  <sheetFormatPr defaultColWidth="9.08984375" defaultRowHeight="14" x14ac:dyDescent="0.3"/>
  <cols>
    <col min="1" max="1" width="5.6328125" style="5" bestFit="1" customWidth="1"/>
    <col min="2" max="2" width="28" style="5" bestFit="1" customWidth="1"/>
    <col min="3" max="4" width="9.08984375" style="5" customWidth="1"/>
    <col min="5" max="6" width="9.08984375" style="5"/>
    <col min="7" max="7" width="9.08984375" style="5" customWidth="1"/>
    <col min="8" max="8" width="9.08984375" style="5"/>
    <col min="9" max="9" width="5.6328125" style="5" customWidth="1"/>
    <col min="10" max="10" width="28" style="5" customWidth="1"/>
    <col min="11" max="15" width="9.08984375" style="5" customWidth="1"/>
    <col min="16" max="16384" width="9.08984375" style="5"/>
  </cols>
  <sheetData>
    <row r="1" spans="1:15" ht="14.5" thickBot="1" x14ac:dyDescent="0.35">
      <c r="A1" s="1">
        <v>2019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4"/>
      <c r="I1" s="1">
        <v>2019</v>
      </c>
      <c r="J1" s="1" t="s">
        <v>0</v>
      </c>
      <c r="K1" s="1" t="s">
        <v>1</v>
      </c>
      <c r="L1" s="1" t="s">
        <v>2</v>
      </c>
      <c r="M1" s="1" t="s">
        <v>3</v>
      </c>
      <c r="N1" s="6" t="s">
        <v>4</v>
      </c>
      <c r="O1" s="3" t="s">
        <v>5</v>
      </c>
    </row>
    <row r="2" spans="1:15" ht="14.5" thickTop="1" x14ac:dyDescent="0.3">
      <c r="A2" s="28"/>
      <c r="B2" s="30" t="s">
        <v>6</v>
      </c>
      <c r="C2" s="28"/>
      <c r="D2" s="28"/>
      <c r="E2" s="28"/>
      <c r="F2" s="28"/>
      <c r="G2" s="28"/>
      <c r="H2" s="4"/>
      <c r="I2" s="25"/>
      <c r="J2" s="40" t="s">
        <v>37</v>
      </c>
      <c r="K2" s="25"/>
      <c r="L2" s="25"/>
      <c r="M2" s="25"/>
      <c r="N2" s="25"/>
      <c r="O2" s="25"/>
    </row>
    <row r="3" spans="1:15" ht="14.25" customHeight="1" x14ac:dyDescent="0.3">
      <c r="A3" s="25"/>
      <c r="B3" s="26" t="s">
        <v>28</v>
      </c>
      <c r="C3" s="27"/>
      <c r="D3" s="27"/>
      <c r="E3" s="27"/>
      <c r="F3" s="25"/>
      <c r="G3" s="25"/>
      <c r="H3" s="4"/>
      <c r="I3" s="25"/>
      <c r="J3" s="40" t="s">
        <v>123</v>
      </c>
      <c r="K3" s="25"/>
      <c r="L3" s="25"/>
      <c r="M3" s="25"/>
      <c r="N3" s="25"/>
      <c r="O3" s="25"/>
    </row>
    <row r="4" spans="1:15" x14ac:dyDescent="0.3">
      <c r="A4" s="23">
        <v>1</v>
      </c>
      <c r="B4" s="24" t="s">
        <v>75</v>
      </c>
      <c r="C4" s="9">
        <v>8.6999999999999993</v>
      </c>
      <c r="D4" s="9">
        <v>11.75</v>
      </c>
      <c r="E4" s="9">
        <f t="shared" ref="E4:E15" si="0">C4+D4</f>
        <v>20.45</v>
      </c>
      <c r="F4" s="10">
        <f>RANK(E4,$E$4:$E$15,0)</f>
        <v>8</v>
      </c>
      <c r="G4" s="8"/>
      <c r="H4" s="7"/>
      <c r="I4" s="23">
        <v>71</v>
      </c>
      <c r="J4" s="24" t="s">
        <v>124</v>
      </c>
      <c r="K4" s="9">
        <v>11.3</v>
      </c>
      <c r="L4" s="9">
        <v>13.6</v>
      </c>
      <c r="M4" s="9">
        <f t="shared" ref="M4:M11" si="1">K4+L4</f>
        <v>24.9</v>
      </c>
      <c r="N4" s="10" t="s">
        <v>156</v>
      </c>
      <c r="O4" s="8"/>
    </row>
    <row r="5" spans="1:15" x14ac:dyDescent="0.3">
      <c r="A5" s="23">
        <v>2</v>
      </c>
      <c r="B5" s="23" t="s">
        <v>76</v>
      </c>
      <c r="C5" s="9">
        <v>10.6</v>
      </c>
      <c r="D5" s="9">
        <v>11.65</v>
      </c>
      <c r="E5" s="9">
        <f t="shared" si="0"/>
        <v>22.25</v>
      </c>
      <c r="F5" s="10">
        <f t="shared" ref="F5:F15" si="2">RANK(E5,$E$4:$E$15,0)</f>
        <v>1</v>
      </c>
      <c r="G5" s="8"/>
      <c r="H5" s="7"/>
      <c r="I5" s="23">
        <v>72</v>
      </c>
      <c r="J5" s="24" t="s">
        <v>33</v>
      </c>
      <c r="K5" s="9">
        <v>10.3</v>
      </c>
      <c r="L5" s="9">
        <v>13.1</v>
      </c>
      <c r="M5" s="9">
        <f t="shared" si="1"/>
        <v>23.4</v>
      </c>
      <c r="N5" s="10">
        <f t="shared" ref="N5:N11" si="3">RANK(M5,$M$4:$M$11,0)</f>
        <v>6</v>
      </c>
      <c r="O5" s="8"/>
    </row>
    <row r="6" spans="1:15" x14ac:dyDescent="0.3">
      <c r="A6" s="23">
        <v>3</v>
      </c>
      <c r="B6" s="23" t="s">
        <v>77</v>
      </c>
      <c r="C6" s="9">
        <v>9.1</v>
      </c>
      <c r="D6" s="9">
        <v>12.1</v>
      </c>
      <c r="E6" s="9">
        <f t="shared" si="0"/>
        <v>21.2</v>
      </c>
      <c r="F6" s="10">
        <f t="shared" si="2"/>
        <v>4</v>
      </c>
      <c r="G6" s="8"/>
      <c r="H6" s="7"/>
      <c r="I6" s="23">
        <v>73</v>
      </c>
      <c r="J6" s="24" t="s">
        <v>125</v>
      </c>
      <c r="K6" s="9">
        <v>10.199999999999999</v>
      </c>
      <c r="L6" s="9">
        <v>13.3</v>
      </c>
      <c r="M6" s="9">
        <f t="shared" si="1"/>
        <v>23.5</v>
      </c>
      <c r="N6" s="10">
        <f t="shared" si="3"/>
        <v>5</v>
      </c>
      <c r="O6" s="8"/>
    </row>
    <row r="7" spans="1:15" x14ac:dyDescent="0.3">
      <c r="A7" s="23">
        <v>4</v>
      </c>
      <c r="B7" s="23" t="s">
        <v>78</v>
      </c>
      <c r="C7" s="9">
        <v>8.6</v>
      </c>
      <c r="D7" s="9">
        <v>11.3</v>
      </c>
      <c r="E7" s="9">
        <f t="shared" si="0"/>
        <v>19.899999999999999</v>
      </c>
      <c r="F7" s="10">
        <f t="shared" si="2"/>
        <v>9</v>
      </c>
      <c r="G7" s="8"/>
      <c r="H7" s="7"/>
      <c r="I7" s="23">
        <v>74</v>
      </c>
      <c r="J7" s="24" t="s">
        <v>126</v>
      </c>
      <c r="K7" s="9">
        <v>11.4</v>
      </c>
      <c r="L7" s="9">
        <v>13.5</v>
      </c>
      <c r="M7" s="9">
        <f t="shared" si="1"/>
        <v>24.9</v>
      </c>
      <c r="N7" s="10" t="s">
        <v>156</v>
      </c>
      <c r="O7" s="8"/>
    </row>
    <row r="8" spans="1:15" x14ac:dyDescent="0.3">
      <c r="A8" s="23">
        <v>5</v>
      </c>
      <c r="B8" s="23" t="s">
        <v>79</v>
      </c>
      <c r="C8" s="9">
        <v>8.8000000000000007</v>
      </c>
      <c r="D8" s="9">
        <v>11.1</v>
      </c>
      <c r="E8" s="9">
        <f t="shared" si="0"/>
        <v>19.899999999999999</v>
      </c>
      <c r="F8" s="10">
        <f t="shared" si="2"/>
        <v>9</v>
      </c>
      <c r="G8" s="8"/>
      <c r="H8" s="7"/>
      <c r="I8" s="23">
        <v>75</v>
      </c>
      <c r="J8" s="24" t="s">
        <v>127</v>
      </c>
      <c r="K8" s="9">
        <v>9.9</v>
      </c>
      <c r="L8" s="9">
        <v>14</v>
      </c>
      <c r="M8" s="9">
        <f t="shared" si="1"/>
        <v>23.9</v>
      </c>
      <c r="N8" s="10">
        <v>3</v>
      </c>
      <c r="O8" s="8"/>
    </row>
    <row r="9" spans="1:15" x14ac:dyDescent="0.3">
      <c r="A9" s="23">
        <v>6</v>
      </c>
      <c r="B9" s="23" t="s">
        <v>80</v>
      </c>
      <c r="C9" s="9">
        <v>8.3000000000000007</v>
      </c>
      <c r="D9" s="9">
        <v>12.3</v>
      </c>
      <c r="E9" s="9">
        <f t="shared" si="0"/>
        <v>20.6</v>
      </c>
      <c r="F9" s="10">
        <f t="shared" si="2"/>
        <v>7</v>
      </c>
      <c r="G9" s="8"/>
      <c r="H9" s="7"/>
      <c r="I9" s="23">
        <v>76</v>
      </c>
      <c r="J9" s="24" t="s">
        <v>128</v>
      </c>
      <c r="K9" s="9">
        <v>10.5</v>
      </c>
      <c r="L9" s="9">
        <v>13.7</v>
      </c>
      <c r="M9" s="9">
        <f t="shared" si="1"/>
        <v>24.2</v>
      </c>
      <c r="N9" s="10">
        <v>2</v>
      </c>
      <c r="O9" s="8"/>
    </row>
    <row r="10" spans="1:15" x14ac:dyDescent="0.3">
      <c r="A10" s="23">
        <v>7</v>
      </c>
      <c r="B10" s="23" t="s">
        <v>81</v>
      </c>
      <c r="C10" s="9">
        <v>10.1</v>
      </c>
      <c r="D10" s="9">
        <v>12</v>
      </c>
      <c r="E10" s="9">
        <f t="shared" si="0"/>
        <v>22.1</v>
      </c>
      <c r="F10" s="10">
        <f t="shared" si="2"/>
        <v>2</v>
      </c>
      <c r="G10" s="8"/>
      <c r="H10" s="7"/>
      <c r="I10" s="23">
        <v>77</v>
      </c>
      <c r="J10" s="24" t="s">
        <v>129</v>
      </c>
      <c r="K10" s="9">
        <v>9.9</v>
      </c>
      <c r="L10" s="9">
        <v>12.8</v>
      </c>
      <c r="M10" s="9">
        <f t="shared" si="1"/>
        <v>22.700000000000003</v>
      </c>
      <c r="N10" s="10">
        <f t="shared" si="3"/>
        <v>7</v>
      </c>
      <c r="O10" s="8"/>
    </row>
    <row r="11" spans="1:15" x14ac:dyDescent="0.3">
      <c r="A11" s="23">
        <v>8</v>
      </c>
      <c r="B11" s="23" t="s">
        <v>82</v>
      </c>
      <c r="C11" s="9">
        <v>9.9</v>
      </c>
      <c r="D11" s="9">
        <v>11.75</v>
      </c>
      <c r="E11" s="9">
        <f t="shared" si="0"/>
        <v>21.65</v>
      </c>
      <c r="F11" s="10">
        <f t="shared" si="2"/>
        <v>3</v>
      </c>
      <c r="G11" s="8"/>
      <c r="H11" s="7"/>
      <c r="I11" s="23">
        <v>78</v>
      </c>
      <c r="J11" s="24" t="s">
        <v>130</v>
      </c>
      <c r="K11" s="9">
        <v>9.6</v>
      </c>
      <c r="L11" s="9">
        <v>12</v>
      </c>
      <c r="M11" s="9">
        <f t="shared" si="1"/>
        <v>21.6</v>
      </c>
      <c r="N11" s="10">
        <f t="shared" si="3"/>
        <v>8</v>
      </c>
      <c r="O11" s="8"/>
    </row>
    <row r="12" spans="1:15" x14ac:dyDescent="0.3">
      <c r="A12" s="23">
        <v>9</v>
      </c>
      <c r="B12" s="23" t="s">
        <v>83</v>
      </c>
      <c r="C12" s="9">
        <v>8.3000000000000007</v>
      </c>
      <c r="D12" s="9">
        <v>10.8</v>
      </c>
      <c r="E12" s="9">
        <f t="shared" si="0"/>
        <v>19.100000000000001</v>
      </c>
      <c r="F12" s="10">
        <f t="shared" si="2"/>
        <v>12</v>
      </c>
      <c r="G12" s="8"/>
      <c r="H12" s="7"/>
      <c r="I12" s="21"/>
      <c r="J12" s="21"/>
      <c r="K12" s="21"/>
      <c r="L12" s="21"/>
      <c r="M12" s="21"/>
      <c r="N12" s="21"/>
      <c r="O12" s="22"/>
    </row>
    <row r="13" spans="1:15" ht="15" customHeight="1" x14ac:dyDescent="0.3">
      <c r="A13" s="23">
        <v>10</v>
      </c>
      <c r="B13" s="23" t="s">
        <v>84</v>
      </c>
      <c r="C13" s="9">
        <v>10.199999999999999</v>
      </c>
      <c r="D13" s="9">
        <v>11</v>
      </c>
      <c r="E13" s="9">
        <f t="shared" si="0"/>
        <v>21.2</v>
      </c>
      <c r="F13" s="10">
        <f t="shared" si="2"/>
        <v>4</v>
      </c>
      <c r="G13" s="8"/>
      <c r="H13" s="7"/>
      <c r="I13" s="25"/>
      <c r="J13" s="37" t="s">
        <v>39</v>
      </c>
      <c r="K13" s="25"/>
      <c r="L13" s="25"/>
      <c r="M13" s="25"/>
      <c r="N13" s="25"/>
      <c r="O13" s="25"/>
    </row>
    <row r="14" spans="1:15" ht="14.25" customHeight="1" x14ac:dyDescent="0.3">
      <c r="A14" s="23">
        <v>11</v>
      </c>
      <c r="B14" s="23" t="s">
        <v>85</v>
      </c>
      <c r="C14" s="9">
        <v>9.4</v>
      </c>
      <c r="D14" s="9">
        <v>11.75</v>
      </c>
      <c r="E14" s="9">
        <f t="shared" si="0"/>
        <v>21.15</v>
      </c>
      <c r="F14" s="10">
        <f t="shared" si="2"/>
        <v>6</v>
      </c>
      <c r="G14" s="8"/>
      <c r="H14" s="7"/>
      <c r="I14" s="25"/>
      <c r="J14" s="37" t="s">
        <v>131</v>
      </c>
      <c r="K14" s="25"/>
      <c r="L14" s="25"/>
      <c r="M14" s="25"/>
      <c r="N14" s="25"/>
      <c r="O14" s="25"/>
    </row>
    <row r="15" spans="1:15" x14ac:dyDescent="0.3">
      <c r="A15" s="23">
        <v>12</v>
      </c>
      <c r="B15" s="23" t="s">
        <v>86</v>
      </c>
      <c r="C15" s="9">
        <v>8.3000000000000007</v>
      </c>
      <c r="D15" s="9">
        <v>11.6</v>
      </c>
      <c r="E15" s="9">
        <f t="shared" si="0"/>
        <v>19.899999999999999</v>
      </c>
      <c r="F15" s="10">
        <f t="shared" si="2"/>
        <v>9</v>
      </c>
      <c r="G15" s="8"/>
      <c r="H15" s="7"/>
      <c r="I15" s="23">
        <v>79</v>
      </c>
      <c r="J15" s="23" t="s">
        <v>9</v>
      </c>
      <c r="K15" s="9">
        <v>11.6</v>
      </c>
      <c r="L15" s="9">
        <v>13.2</v>
      </c>
      <c r="M15" s="9">
        <f t="shared" ref="M15:M20" si="4">K15+L15</f>
        <v>24.799999999999997</v>
      </c>
      <c r="N15" s="10">
        <f>RANK(M15,$M$15:$M$24,0)</f>
        <v>1</v>
      </c>
      <c r="O15" s="8"/>
    </row>
    <row r="16" spans="1:15" x14ac:dyDescent="0.3">
      <c r="A16" s="15"/>
      <c r="B16" s="16"/>
      <c r="C16" s="13"/>
      <c r="D16" s="13"/>
      <c r="E16" s="13"/>
      <c r="F16" s="14"/>
      <c r="G16" s="7"/>
      <c r="H16" s="7"/>
      <c r="I16" s="23">
        <v>80</v>
      </c>
      <c r="J16" s="23" t="s">
        <v>132</v>
      </c>
      <c r="K16" s="9">
        <v>11</v>
      </c>
      <c r="L16" s="9">
        <v>13</v>
      </c>
      <c r="M16" s="9">
        <f t="shared" si="4"/>
        <v>24</v>
      </c>
      <c r="N16" s="10">
        <f t="shared" ref="N16:N20" si="5">RANK(M16,$M$15:$M$24,0)</f>
        <v>3</v>
      </c>
      <c r="O16" s="8"/>
    </row>
    <row r="17" spans="1:15" x14ac:dyDescent="0.3">
      <c r="A17" s="31"/>
      <c r="B17" s="29" t="s">
        <v>7</v>
      </c>
      <c r="C17" s="25"/>
      <c r="D17" s="25"/>
      <c r="E17" s="25"/>
      <c r="F17" s="25"/>
      <c r="G17" s="25"/>
      <c r="H17" s="7"/>
      <c r="I17" s="23">
        <v>81</v>
      </c>
      <c r="J17" s="23" t="s">
        <v>133</v>
      </c>
      <c r="K17" s="9" t="s">
        <v>155</v>
      </c>
      <c r="L17" s="9" t="s">
        <v>155</v>
      </c>
      <c r="M17" s="9"/>
      <c r="N17" s="10"/>
      <c r="O17" s="8"/>
    </row>
    <row r="18" spans="1:15" x14ac:dyDescent="0.3">
      <c r="A18" s="25"/>
      <c r="B18" s="29" t="s">
        <v>87</v>
      </c>
      <c r="C18" s="25"/>
      <c r="D18" s="25"/>
      <c r="E18" s="25"/>
      <c r="F18" s="25"/>
      <c r="G18" s="25"/>
      <c r="H18" s="7"/>
      <c r="I18" s="23">
        <v>82</v>
      </c>
      <c r="J18" s="23" t="s">
        <v>64</v>
      </c>
      <c r="K18" s="9">
        <v>10.6</v>
      </c>
      <c r="L18" s="9">
        <v>13.4</v>
      </c>
      <c r="M18" s="9">
        <f t="shared" si="4"/>
        <v>24</v>
      </c>
      <c r="N18" s="10">
        <f t="shared" si="5"/>
        <v>3</v>
      </c>
      <c r="O18" s="8"/>
    </row>
    <row r="19" spans="1:15" x14ac:dyDescent="0.3">
      <c r="A19" s="23">
        <v>13</v>
      </c>
      <c r="B19" s="23" t="s">
        <v>88</v>
      </c>
      <c r="C19" s="9">
        <v>9.1999999999999993</v>
      </c>
      <c r="D19" s="9">
        <v>12</v>
      </c>
      <c r="E19" s="9">
        <f t="shared" ref="E19:E25" si="6">C19+D19</f>
        <v>21.2</v>
      </c>
      <c r="F19" s="10">
        <f>RANK(E19,$E$19:$E$26,0)</f>
        <v>2</v>
      </c>
      <c r="G19" s="8"/>
      <c r="H19" s="7"/>
      <c r="I19" s="23">
        <v>83</v>
      </c>
      <c r="J19" s="23" t="s">
        <v>134</v>
      </c>
      <c r="K19" s="9">
        <v>11</v>
      </c>
      <c r="L19" s="9">
        <v>13</v>
      </c>
      <c r="M19" s="9">
        <f t="shared" si="4"/>
        <v>24</v>
      </c>
      <c r="N19" s="10">
        <f t="shared" si="5"/>
        <v>3</v>
      </c>
      <c r="O19" s="8"/>
    </row>
    <row r="20" spans="1:15" x14ac:dyDescent="0.3">
      <c r="A20" s="23">
        <v>14</v>
      </c>
      <c r="B20" s="23" t="s">
        <v>89</v>
      </c>
      <c r="C20" s="9">
        <v>8.6999999999999993</v>
      </c>
      <c r="D20" s="9">
        <v>11.15</v>
      </c>
      <c r="E20" s="9">
        <f t="shared" si="6"/>
        <v>19.850000000000001</v>
      </c>
      <c r="F20" s="10">
        <f t="shared" ref="F20:F26" si="7">RANK(E20,$E$19:$E$26,0)</f>
        <v>5</v>
      </c>
      <c r="G20" s="8"/>
      <c r="H20" s="7"/>
      <c r="I20" s="23">
        <v>84</v>
      </c>
      <c r="J20" s="23" t="s">
        <v>67</v>
      </c>
      <c r="K20" s="9">
        <v>11</v>
      </c>
      <c r="L20" s="9">
        <v>13.6</v>
      </c>
      <c r="M20" s="9">
        <f t="shared" si="4"/>
        <v>24.6</v>
      </c>
      <c r="N20" s="10">
        <f t="shared" si="5"/>
        <v>2</v>
      </c>
      <c r="O20" s="8"/>
    </row>
    <row r="21" spans="1:15" x14ac:dyDescent="0.3">
      <c r="A21" s="23">
        <v>15</v>
      </c>
      <c r="B21" s="23" t="s">
        <v>90</v>
      </c>
      <c r="C21" s="9">
        <v>8</v>
      </c>
      <c r="D21" s="9">
        <v>10.75</v>
      </c>
      <c r="E21" s="9">
        <f t="shared" si="6"/>
        <v>18.75</v>
      </c>
      <c r="F21" s="10">
        <f t="shared" si="7"/>
        <v>7</v>
      </c>
      <c r="G21" s="8"/>
      <c r="H21" s="7"/>
      <c r="I21" s="23">
        <v>85</v>
      </c>
      <c r="J21" s="23" t="s">
        <v>135</v>
      </c>
      <c r="K21" s="9" t="s">
        <v>155</v>
      </c>
      <c r="L21" s="9" t="s">
        <v>155</v>
      </c>
      <c r="M21" s="9"/>
      <c r="N21" s="10"/>
      <c r="O21" s="8"/>
    </row>
    <row r="22" spans="1:15" x14ac:dyDescent="0.3">
      <c r="A22" s="23">
        <v>16</v>
      </c>
      <c r="B22" s="23" t="s">
        <v>91</v>
      </c>
      <c r="C22" s="9">
        <v>7.9</v>
      </c>
      <c r="D22" s="9">
        <v>11</v>
      </c>
      <c r="E22" s="9">
        <f t="shared" si="6"/>
        <v>18.899999999999999</v>
      </c>
      <c r="F22" s="10">
        <f t="shared" si="7"/>
        <v>6</v>
      </c>
      <c r="G22" s="8"/>
      <c r="H22" s="7"/>
      <c r="I22" s="23">
        <v>86</v>
      </c>
      <c r="J22" s="23" t="s">
        <v>31</v>
      </c>
      <c r="K22" s="9" t="s">
        <v>155</v>
      </c>
      <c r="L22" s="9" t="s">
        <v>155</v>
      </c>
      <c r="M22" s="9"/>
      <c r="N22" s="10"/>
      <c r="O22" s="8"/>
    </row>
    <row r="23" spans="1:15" x14ac:dyDescent="0.3">
      <c r="A23" s="23">
        <v>17</v>
      </c>
      <c r="B23" s="23" t="s">
        <v>92</v>
      </c>
      <c r="C23" s="9">
        <v>9.5</v>
      </c>
      <c r="D23" s="9">
        <v>11.3</v>
      </c>
      <c r="E23" s="9">
        <f t="shared" si="6"/>
        <v>20.8</v>
      </c>
      <c r="F23" s="10">
        <f t="shared" si="7"/>
        <v>3</v>
      </c>
      <c r="G23" s="8"/>
      <c r="H23" s="7"/>
      <c r="I23" s="23">
        <v>87</v>
      </c>
      <c r="J23" s="23" t="s">
        <v>136</v>
      </c>
      <c r="K23" s="9" t="s">
        <v>155</v>
      </c>
      <c r="L23" s="9" t="s">
        <v>155</v>
      </c>
      <c r="M23" s="9"/>
      <c r="N23" s="10"/>
      <c r="O23" s="8"/>
    </row>
    <row r="24" spans="1:15" x14ac:dyDescent="0.3">
      <c r="A24" s="23">
        <v>18</v>
      </c>
      <c r="B24" s="23" t="s">
        <v>93</v>
      </c>
      <c r="C24" s="9">
        <v>7</v>
      </c>
      <c r="D24" s="9">
        <v>10.7</v>
      </c>
      <c r="E24" s="9">
        <f t="shared" si="6"/>
        <v>17.7</v>
      </c>
      <c r="F24" s="10">
        <f t="shared" si="7"/>
        <v>8</v>
      </c>
      <c r="G24" s="8"/>
      <c r="H24" s="7"/>
      <c r="I24" s="23">
        <v>88</v>
      </c>
      <c r="J24" s="23" t="s">
        <v>137</v>
      </c>
      <c r="K24" s="9" t="s">
        <v>155</v>
      </c>
      <c r="L24" s="9" t="s">
        <v>155</v>
      </c>
      <c r="M24" s="9"/>
      <c r="N24" s="10"/>
      <c r="O24" s="8"/>
    </row>
    <row r="25" spans="1:15" x14ac:dyDescent="0.3">
      <c r="A25" s="23">
        <v>19</v>
      </c>
      <c r="B25" s="23" t="s">
        <v>94</v>
      </c>
      <c r="C25" s="9">
        <v>8.8000000000000007</v>
      </c>
      <c r="D25" s="9">
        <v>11.3</v>
      </c>
      <c r="E25" s="9">
        <f t="shared" si="6"/>
        <v>20.100000000000001</v>
      </c>
      <c r="F25" s="10">
        <f t="shared" si="7"/>
        <v>4</v>
      </c>
      <c r="G25" s="8"/>
      <c r="H25" s="7"/>
      <c r="I25" s="7"/>
      <c r="J25" s="7"/>
      <c r="K25" s="7"/>
      <c r="L25" s="7"/>
      <c r="M25" s="7"/>
      <c r="N25" s="7"/>
      <c r="O25" s="7"/>
    </row>
    <row r="26" spans="1:15" x14ac:dyDescent="0.3">
      <c r="A26" s="23">
        <v>41</v>
      </c>
      <c r="B26" s="23" t="s">
        <v>53</v>
      </c>
      <c r="C26" s="9">
        <v>9.1999999999999993</v>
      </c>
      <c r="D26" s="9">
        <v>12.1</v>
      </c>
      <c r="E26" s="9">
        <f>C26+D26</f>
        <v>21.299999999999997</v>
      </c>
      <c r="F26" s="10">
        <f t="shared" si="7"/>
        <v>1</v>
      </c>
      <c r="G26" s="8"/>
      <c r="H26" s="7"/>
      <c r="I26" s="25"/>
      <c r="J26" s="37" t="s">
        <v>41</v>
      </c>
      <c r="K26" s="25"/>
      <c r="L26" s="25"/>
      <c r="M26" s="25"/>
      <c r="N26" s="25"/>
      <c r="O26" s="25"/>
    </row>
    <row r="27" spans="1:15" x14ac:dyDescent="0.3">
      <c r="A27" s="38"/>
      <c r="B27" s="38"/>
      <c r="C27" s="13"/>
      <c r="D27" s="13"/>
      <c r="E27" s="13"/>
      <c r="F27" s="14"/>
      <c r="G27" s="7"/>
      <c r="H27" s="7"/>
      <c r="I27" s="25"/>
      <c r="J27" s="37" t="s">
        <v>138</v>
      </c>
      <c r="K27" s="25"/>
      <c r="L27" s="25"/>
      <c r="M27" s="25"/>
      <c r="N27" s="25"/>
      <c r="O27" s="25"/>
    </row>
    <row r="28" spans="1:15" ht="14.5" x14ac:dyDescent="0.35">
      <c r="A28" s="32"/>
      <c r="B28" s="29" t="s">
        <v>18</v>
      </c>
      <c r="C28" s="25"/>
      <c r="D28" s="25"/>
      <c r="E28" s="25"/>
      <c r="F28" s="25"/>
      <c r="G28" s="25"/>
      <c r="H28" s="7"/>
      <c r="I28" s="23">
        <v>89</v>
      </c>
      <c r="J28" s="23" t="s">
        <v>139</v>
      </c>
      <c r="K28" s="9">
        <v>9.3000000000000007</v>
      </c>
      <c r="L28" s="9">
        <v>13.4</v>
      </c>
      <c r="M28" s="9">
        <f t="shared" ref="M28:M33" si="8">K28+L28</f>
        <v>22.700000000000003</v>
      </c>
      <c r="N28" s="10">
        <f>RANK(M28,$M$28:$M$33,0)</f>
        <v>2</v>
      </c>
      <c r="O28" s="8"/>
    </row>
    <row r="29" spans="1:15" x14ac:dyDescent="0.3">
      <c r="A29" s="25"/>
      <c r="B29" s="29" t="s">
        <v>29</v>
      </c>
      <c r="C29" s="25"/>
      <c r="D29" s="25"/>
      <c r="E29" s="25"/>
      <c r="F29" s="25"/>
      <c r="G29" s="25"/>
      <c r="H29" s="7"/>
      <c r="I29" s="23">
        <v>90</v>
      </c>
      <c r="J29" s="23" t="s">
        <v>140</v>
      </c>
      <c r="K29" s="9" t="s">
        <v>155</v>
      </c>
      <c r="L29" s="9" t="s">
        <v>155</v>
      </c>
      <c r="M29" s="9"/>
      <c r="N29" s="10"/>
      <c r="O29" s="8"/>
    </row>
    <row r="30" spans="1:15" x14ac:dyDescent="0.3">
      <c r="A30" s="23">
        <v>20</v>
      </c>
      <c r="B30" s="23" t="s">
        <v>95</v>
      </c>
      <c r="C30" s="34">
        <v>9</v>
      </c>
      <c r="D30" s="9">
        <v>12.1</v>
      </c>
      <c r="E30" s="9">
        <f t="shared" ref="E30:E40" si="9">C30+D30</f>
        <v>21.1</v>
      </c>
      <c r="F30" s="10">
        <f>RANK(E30,$E$30:$E$40,0)</f>
        <v>6</v>
      </c>
      <c r="G30" s="8"/>
      <c r="H30" s="7"/>
      <c r="I30" s="23">
        <v>91</v>
      </c>
      <c r="J30" s="23" t="s">
        <v>141</v>
      </c>
      <c r="K30" s="9" t="s">
        <v>155</v>
      </c>
      <c r="L30" s="9" t="s">
        <v>155</v>
      </c>
      <c r="M30" s="9"/>
      <c r="N30" s="10"/>
      <c r="O30" s="8"/>
    </row>
    <row r="31" spans="1:15" x14ac:dyDescent="0.3">
      <c r="A31" s="23">
        <v>21</v>
      </c>
      <c r="B31" s="24" t="s">
        <v>55</v>
      </c>
      <c r="C31" s="34">
        <v>8.6999999999999993</v>
      </c>
      <c r="D31" s="9">
        <v>13</v>
      </c>
      <c r="E31" s="9">
        <f t="shared" si="9"/>
        <v>21.7</v>
      </c>
      <c r="F31" s="10">
        <f t="shared" ref="F31:F40" si="10">RANK(E31,$E$30:$E$40,0)</f>
        <v>5</v>
      </c>
      <c r="G31" s="8"/>
      <c r="H31" s="7"/>
      <c r="I31" s="23">
        <v>92</v>
      </c>
      <c r="J31" s="23" t="s">
        <v>142</v>
      </c>
      <c r="K31" s="9" t="s">
        <v>155</v>
      </c>
      <c r="L31" s="9" t="s">
        <v>155</v>
      </c>
      <c r="M31" s="9"/>
      <c r="N31" s="10"/>
      <c r="O31" s="8"/>
    </row>
    <row r="32" spans="1:15" x14ac:dyDescent="0.3">
      <c r="A32" s="23">
        <v>22</v>
      </c>
      <c r="B32" s="24" t="s">
        <v>96</v>
      </c>
      <c r="C32" s="34" t="s">
        <v>155</v>
      </c>
      <c r="D32" s="9" t="s">
        <v>155</v>
      </c>
      <c r="E32" s="9" t="s">
        <v>155</v>
      </c>
      <c r="F32" s="10"/>
      <c r="G32" s="8"/>
      <c r="H32" s="7"/>
      <c r="I32" s="23">
        <v>93</v>
      </c>
      <c r="J32" s="23" t="s">
        <v>40</v>
      </c>
      <c r="K32" s="9">
        <v>9.6999999999999993</v>
      </c>
      <c r="L32" s="9">
        <v>12.85</v>
      </c>
      <c r="M32" s="9">
        <f t="shared" si="8"/>
        <v>22.549999999999997</v>
      </c>
      <c r="N32" s="10">
        <f t="shared" ref="N32:N33" si="11">RANK(M32,$M$28:$M$33,0)</f>
        <v>3</v>
      </c>
      <c r="O32" s="8"/>
    </row>
    <row r="33" spans="1:15" x14ac:dyDescent="0.3">
      <c r="A33" s="23">
        <v>23</v>
      </c>
      <c r="B33" s="24" t="s">
        <v>97</v>
      </c>
      <c r="C33" s="34">
        <v>10.8</v>
      </c>
      <c r="D33" s="9">
        <v>12.9</v>
      </c>
      <c r="E33" s="9">
        <f t="shared" si="9"/>
        <v>23.700000000000003</v>
      </c>
      <c r="F33" s="10">
        <f t="shared" si="10"/>
        <v>1</v>
      </c>
      <c r="G33" s="8"/>
      <c r="H33" s="7"/>
      <c r="I33" s="23">
        <v>94</v>
      </c>
      <c r="J33" s="23" t="s">
        <v>69</v>
      </c>
      <c r="K33" s="9">
        <v>12.9</v>
      </c>
      <c r="L33" s="9">
        <v>14.4</v>
      </c>
      <c r="M33" s="9">
        <f t="shared" si="8"/>
        <v>27.3</v>
      </c>
      <c r="N33" s="10">
        <f t="shared" si="11"/>
        <v>1</v>
      </c>
      <c r="O33" s="8"/>
    </row>
    <row r="34" spans="1:15" x14ac:dyDescent="0.3">
      <c r="A34" s="23">
        <v>24</v>
      </c>
      <c r="B34" s="24" t="s">
        <v>98</v>
      </c>
      <c r="C34" s="34" t="s">
        <v>155</v>
      </c>
      <c r="D34" s="9" t="s">
        <v>155</v>
      </c>
      <c r="E34" s="9" t="s">
        <v>155</v>
      </c>
      <c r="F34" s="10"/>
      <c r="G34" s="8"/>
      <c r="H34" s="7"/>
      <c r="I34" s="7"/>
      <c r="J34" s="7"/>
      <c r="K34" s="7"/>
      <c r="L34" s="7"/>
      <c r="M34" s="7"/>
      <c r="N34" s="7"/>
      <c r="O34" s="7"/>
    </row>
    <row r="35" spans="1:15" x14ac:dyDescent="0.3">
      <c r="A35" s="23">
        <v>25</v>
      </c>
      <c r="B35" s="24" t="s">
        <v>22</v>
      </c>
      <c r="C35" s="34">
        <v>10.1</v>
      </c>
      <c r="D35" s="9">
        <v>13.1</v>
      </c>
      <c r="E35" s="9">
        <f t="shared" si="9"/>
        <v>23.2</v>
      </c>
      <c r="F35" s="10">
        <f t="shared" si="10"/>
        <v>2</v>
      </c>
      <c r="G35" s="8"/>
      <c r="H35" s="7"/>
      <c r="I35" s="25"/>
      <c r="J35" s="37" t="s">
        <v>16</v>
      </c>
      <c r="K35" s="25"/>
      <c r="L35" s="25"/>
      <c r="M35" s="25"/>
      <c r="N35" s="25"/>
      <c r="O35" s="25"/>
    </row>
    <row r="36" spans="1:15" x14ac:dyDescent="0.3">
      <c r="A36" s="23">
        <v>26</v>
      </c>
      <c r="B36" s="24" t="s">
        <v>56</v>
      </c>
      <c r="C36" s="34">
        <v>9.1</v>
      </c>
      <c r="D36" s="9">
        <v>13.5</v>
      </c>
      <c r="E36" s="9">
        <f t="shared" si="9"/>
        <v>22.6</v>
      </c>
      <c r="F36" s="10">
        <f t="shared" si="10"/>
        <v>3</v>
      </c>
      <c r="G36" s="8"/>
      <c r="H36" s="7"/>
      <c r="I36" s="25"/>
      <c r="J36" s="37" t="s">
        <v>143</v>
      </c>
      <c r="K36" s="25"/>
      <c r="L36" s="25"/>
      <c r="M36" s="25"/>
      <c r="N36" s="25"/>
      <c r="O36" s="25"/>
    </row>
    <row r="37" spans="1:15" x14ac:dyDescent="0.3">
      <c r="A37" s="23">
        <v>27</v>
      </c>
      <c r="B37" s="24" t="s">
        <v>99</v>
      </c>
      <c r="C37" s="34">
        <v>8.6999999999999993</v>
      </c>
      <c r="D37" s="9">
        <v>12.1</v>
      </c>
      <c r="E37" s="9">
        <f t="shared" si="9"/>
        <v>20.799999999999997</v>
      </c>
      <c r="F37" s="10">
        <f t="shared" si="10"/>
        <v>7</v>
      </c>
      <c r="G37" s="8"/>
      <c r="H37" s="7"/>
      <c r="I37" s="23">
        <v>95</v>
      </c>
      <c r="J37" s="23" t="s">
        <v>71</v>
      </c>
      <c r="K37" s="9" t="s">
        <v>155</v>
      </c>
      <c r="L37" s="9" t="s">
        <v>155</v>
      </c>
      <c r="M37" s="9"/>
      <c r="N37" s="10"/>
      <c r="O37" s="8"/>
    </row>
    <row r="38" spans="1:15" x14ac:dyDescent="0.3">
      <c r="A38" s="23">
        <v>28</v>
      </c>
      <c r="B38" s="24" t="s">
        <v>100</v>
      </c>
      <c r="C38" s="34" t="s">
        <v>155</v>
      </c>
      <c r="D38" s="9" t="s">
        <v>155</v>
      </c>
      <c r="E38" s="9" t="s">
        <v>155</v>
      </c>
      <c r="F38" s="10"/>
      <c r="G38" s="8"/>
      <c r="H38" s="7"/>
      <c r="I38" s="23">
        <v>96</v>
      </c>
      <c r="J38" s="23" t="s">
        <v>144</v>
      </c>
      <c r="K38" s="9" t="s">
        <v>155</v>
      </c>
      <c r="L38" s="9" t="s">
        <v>155</v>
      </c>
      <c r="M38" s="9"/>
      <c r="N38" s="10"/>
      <c r="O38" s="8"/>
    </row>
    <row r="39" spans="1:15" x14ac:dyDescent="0.3">
      <c r="A39" s="23">
        <v>29</v>
      </c>
      <c r="B39" s="24" t="s">
        <v>51</v>
      </c>
      <c r="C39" s="34" t="s">
        <v>155</v>
      </c>
      <c r="D39" s="9" t="s">
        <v>155</v>
      </c>
      <c r="E39" s="9" t="s">
        <v>155</v>
      </c>
      <c r="F39" s="10"/>
      <c r="G39" s="8"/>
      <c r="H39" s="7"/>
      <c r="I39" s="23">
        <v>97</v>
      </c>
      <c r="J39" s="23" t="s">
        <v>70</v>
      </c>
      <c r="K39" s="9">
        <v>10.1</v>
      </c>
      <c r="L39" s="9">
        <v>12.9</v>
      </c>
      <c r="M39" s="9">
        <f t="shared" ref="M39:M47" si="12">K39+L39</f>
        <v>23</v>
      </c>
      <c r="N39" s="10">
        <f t="shared" ref="N39:N47" si="13">RANK(M39,$M$37:$M$48,0)</f>
        <v>6</v>
      </c>
      <c r="O39" s="8"/>
    </row>
    <row r="40" spans="1:15" x14ac:dyDescent="0.3">
      <c r="A40" s="23">
        <v>30</v>
      </c>
      <c r="B40" s="24" t="s">
        <v>101</v>
      </c>
      <c r="C40" s="34">
        <v>9.5</v>
      </c>
      <c r="D40" s="9">
        <v>12.9</v>
      </c>
      <c r="E40" s="9">
        <f t="shared" si="9"/>
        <v>22.4</v>
      </c>
      <c r="F40" s="10">
        <f t="shared" si="10"/>
        <v>4</v>
      </c>
      <c r="G40" s="8"/>
      <c r="H40" s="7"/>
      <c r="I40" s="23">
        <v>98</v>
      </c>
      <c r="J40" s="23" t="s">
        <v>68</v>
      </c>
      <c r="K40" s="9">
        <v>11.3</v>
      </c>
      <c r="L40" s="9">
        <v>13.25</v>
      </c>
      <c r="M40" s="9">
        <f t="shared" si="12"/>
        <v>24.55</v>
      </c>
      <c r="N40" s="10">
        <v>3</v>
      </c>
      <c r="O40" s="8"/>
    </row>
    <row r="41" spans="1:15" x14ac:dyDescent="0.3">
      <c r="A41" s="35"/>
      <c r="C41" s="7"/>
      <c r="D41" s="7"/>
      <c r="E41" s="7"/>
      <c r="F41" s="7"/>
      <c r="G41" s="7"/>
      <c r="H41" s="7"/>
      <c r="I41" s="23">
        <v>99</v>
      </c>
      <c r="J41" s="23" t="s">
        <v>65</v>
      </c>
      <c r="K41" s="9">
        <v>10.1</v>
      </c>
      <c r="L41" s="9">
        <v>13.4</v>
      </c>
      <c r="M41" s="9">
        <f t="shared" si="12"/>
        <v>23.5</v>
      </c>
      <c r="N41" s="10">
        <f t="shared" si="13"/>
        <v>5</v>
      </c>
      <c r="O41" s="8"/>
    </row>
    <row r="42" spans="1:15" x14ac:dyDescent="0.3">
      <c r="A42" s="25"/>
      <c r="B42" s="29" t="s">
        <v>10</v>
      </c>
      <c r="C42" s="25"/>
      <c r="D42" s="25"/>
      <c r="E42" s="25"/>
      <c r="F42" s="25"/>
      <c r="G42" s="25"/>
      <c r="H42" s="7"/>
      <c r="I42" s="23">
        <v>100</v>
      </c>
      <c r="J42" s="23" t="s">
        <v>145</v>
      </c>
      <c r="K42" s="9" t="s">
        <v>155</v>
      </c>
      <c r="L42" s="9" t="s">
        <v>155</v>
      </c>
      <c r="M42" s="9"/>
      <c r="N42" s="10"/>
      <c r="O42" s="8"/>
    </row>
    <row r="43" spans="1:15" x14ac:dyDescent="0.3">
      <c r="A43" s="25"/>
      <c r="B43" s="29" t="s">
        <v>102</v>
      </c>
      <c r="C43" s="27"/>
      <c r="D43" s="27"/>
      <c r="E43" s="27"/>
      <c r="F43" s="33"/>
      <c r="G43" s="25"/>
      <c r="H43" s="7"/>
      <c r="I43" s="23">
        <v>100</v>
      </c>
      <c r="J43" s="23" t="s">
        <v>146</v>
      </c>
      <c r="K43" s="9" t="s">
        <v>155</v>
      </c>
      <c r="L43" s="9" t="s">
        <v>155</v>
      </c>
      <c r="M43" s="9"/>
      <c r="N43" s="10"/>
      <c r="O43" s="8"/>
    </row>
    <row r="44" spans="1:15" x14ac:dyDescent="0.3">
      <c r="A44" s="24">
        <v>31</v>
      </c>
      <c r="B44" s="24" t="s">
        <v>103</v>
      </c>
      <c r="C44" s="9">
        <v>10.9</v>
      </c>
      <c r="D44" s="9">
        <v>12.5</v>
      </c>
      <c r="E44" s="9">
        <f t="shared" ref="E44:E52" si="14">C44+D44</f>
        <v>23.4</v>
      </c>
      <c r="F44" s="10">
        <f>RANK(E44,$E$44:$E$52,0)</f>
        <v>8</v>
      </c>
      <c r="G44" s="8"/>
      <c r="H44" s="7"/>
      <c r="I44" s="23">
        <v>101</v>
      </c>
      <c r="J44" s="23" t="s">
        <v>147</v>
      </c>
      <c r="K44" s="9">
        <v>10.9</v>
      </c>
      <c r="L44" s="9">
        <v>13.75</v>
      </c>
      <c r="M44" s="9">
        <f t="shared" si="12"/>
        <v>24.65</v>
      </c>
      <c r="N44" s="10">
        <v>2</v>
      </c>
      <c r="O44" s="8"/>
    </row>
    <row r="45" spans="1:15" ht="14.25" customHeight="1" x14ac:dyDescent="0.3">
      <c r="A45" s="24">
        <v>32</v>
      </c>
      <c r="B45" s="24" t="s">
        <v>104</v>
      </c>
      <c r="C45" s="9">
        <v>11.9</v>
      </c>
      <c r="D45" s="9">
        <v>13.2</v>
      </c>
      <c r="E45" s="9">
        <f t="shared" si="14"/>
        <v>25.1</v>
      </c>
      <c r="F45" s="10">
        <f t="shared" ref="F45:F52" si="15">RANK(E45,$E$44:$E$52,0)</f>
        <v>1</v>
      </c>
      <c r="G45" s="8"/>
      <c r="H45" s="7"/>
      <c r="I45" s="23">
        <v>102</v>
      </c>
      <c r="J45" s="23" t="s">
        <v>148</v>
      </c>
      <c r="K45" s="9">
        <v>11.6</v>
      </c>
      <c r="L45" s="9">
        <v>14</v>
      </c>
      <c r="M45" s="9">
        <f t="shared" si="12"/>
        <v>25.6</v>
      </c>
      <c r="N45" s="10" t="s">
        <v>156</v>
      </c>
      <c r="O45" s="8"/>
    </row>
    <row r="46" spans="1:15" ht="14.25" customHeight="1" x14ac:dyDescent="0.3">
      <c r="A46" s="23">
        <v>33</v>
      </c>
      <c r="B46" s="24" t="s">
        <v>52</v>
      </c>
      <c r="C46" s="9">
        <v>11.7</v>
      </c>
      <c r="D46" s="9">
        <v>12.3</v>
      </c>
      <c r="E46" s="9">
        <f t="shared" si="14"/>
        <v>24</v>
      </c>
      <c r="F46" s="10">
        <f t="shared" si="15"/>
        <v>6</v>
      </c>
      <c r="G46" s="8"/>
      <c r="H46" s="7"/>
      <c r="I46" s="23">
        <v>103</v>
      </c>
      <c r="J46" s="23" t="s">
        <v>35</v>
      </c>
      <c r="K46" s="9">
        <v>11.8</v>
      </c>
      <c r="L46" s="9">
        <v>13.8</v>
      </c>
      <c r="M46" s="9">
        <f t="shared" si="12"/>
        <v>25.6</v>
      </c>
      <c r="N46" s="10" t="s">
        <v>156</v>
      </c>
      <c r="O46" s="8"/>
    </row>
    <row r="47" spans="1:15" x14ac:dyDescent="0.3">
      <c r="A47" s="23">
        <v>34</v>
      </c>
      <c r="B47" s="24" t="s">
        <v>105</v>
      </c>
      <c r="C47" s="9">
        <v>10.3</v>
      </c>
      <c r="D47" s="9">
        <v>12.2</v>
      </c>
      <c r="E47" s="9">
        <f t="shared" si="14"/>
        <v>22.5</v>
      </c>
      <c r="F47" s="10">
        <f t="shared" si="15"/>
        <v>9</v>
      </c>
      <c r="G47" s="8"/>
      <c r="H47" s="7"/>
      <c r="I47" s="23">
        <v>104</v>
      </c>
      <c r="J47" s="23" t="s">
        <v>149</v>
      </c>
      <c r="K47" s="9">
        <v>9.1999999999999993</v>
      </c>
      <c r="L47" s="9">
        <v>13.3</v>
      </c>
      <c r="M47" s="9">
        <f t="shared" si="12"/>
        <v>22.5</v>
      </c>
      <c r="N47" s="10">
        <f t="shared" si="13"/>
        <v>7</v>
      </c>
      <c r="O47" s="8"/>
    </row>
    <row r="48" spans="1:15" x14ac:dyDescent="0.3">
      <c r="A48" s="23">
        <v>35</v>
      </c>
      <c r="B48" s="24" t="s">
        <v>20</v>
      </c>
      <c r="C48" s="9">
        <v>11.3</v>
      </c>
      <c r="D48" s="9">
        <v>13.5</v>
      </c>
      <c r="E48" s="9">
        <f t="shared" si="14"/>
        <v>24.8</v>
      </c>
      <c r="F48" s="10">
        <f t="shared" si="15"/>
        <v>3</v>
      </c>
      <c r="G48" s="8"/>
      <c r="H48" s="7"/>
      <c r="I48" s="23">
        <v>105</v>
      </c>
      <c r="J48" s="23" t="s">
        <v>150</v>
      </c>
      <c r="K48" s="9" t="s">
        <v>155</v>
      </c>
      <c r="L48" s="9" t="s">
        <v>155</v>
      </c>
      <c r="M48" s="9"/>
      <c r="N48" s="10"/>
      <c r="O48" s="8"/>
    </row>
    <row r="49" spans="1:15" x14ac:dyDescent="0.3">
      <c r="A49" s="23">
        <v>36</v>
      </c>
      <c r="B49" s="24" t="s">
        <v>19</v>
      </c>
      <c r="C49" s="9">
        <v>11.5</v>
      </c>
      <c r="D49" s="9">
        <v>12.7</v>
      </c>
      <c r="E49" s="9">
        <f t="shared" si="14"/>
        <v>24.2</v>
      </c>
      <c r="F49" s="10">
        <f t="shared" si="15"/>
        <v>5</v>
      </c>
      <c r="G49" s="8"/>
      <c r="H49" s="7"/>
      <c r="I49" s="38"/>
      <c r="J49" s="38"/>
      <c r="K49" s="13"/>
      <c r="L49" s="13"/>
      <c r="M49" s="13"/>
      <c r="N49" s="14"/>
      <c r="O49" s="7"/>
    </row>
    <row r="50" spans="1:15" x14ac:dyDescent="0.3">
      <c r="A50" s="23">
        <v>37</v>
      </c>
      <c r="B50" s="24" t="s">
        <v>49</v>
      </c>
      <c r="C50" s="9">
        <v>10.199999999999999</v>
      </c>
      <c r="D50" s="9">
        <v>13.8</v>
      </c>
      <c r="E50" s="9">
        <f t="shared" si="14"/>
        <v>24</v>
      </c>
      <c r="F50" s="10">
        <f t="shared" si="15"/>
        <v>6</v>
      </c>
      <c r="G50" s="8"/>
      <c r="H50" s="7"/>
      <c r="I50" s="38"/>
      <c r="J50" s="38"/>
      <c r="K50" s="13"/>
      <c r="L50" s="13"/>
      <c r="M50" s="13"/>
      <c r="N50" s="14"/>
      <c r="O50" s="7"/>
    </row>
    <row r="51" spans="1:15" x14ac:dyDescent="0.3">
      <c r="A51" s="23">
        <v>38</v>
      </c>
      <c r="B51" s="24" t="s">
        <v>21</v>
      </c>
      <c r="C51" s="9">
        <v>11.9</v>
      </c>
      <c r="D51" s="9">
        <v>13.05</v>
      </c>
      <c r="E51" s="9">
        <f t="shared" si="14"/>
        <v>24.950000000000003</v>
      </c>
      <c r="F51" s="10">
        <f t="shared" si="15"/>
        <v>2</v>
      </c>
      <c r="G51" s="8"/>
      <c r="H51" s="7"/>
      <c r="I51" s="38"/>
      <c r="J51" s="38"/>
      <c r="K51" s="13"/>
      <c r="L51" s="13"/>
      <c r="M51" s="13"/>
      <c r="N51" s="14"/>
      <c r="O51" s="7"/>
    </row>
    <row r="52" spans="1:15" x14ac:dyDescent="0.3">
      <c r="A52" s="23">
        <v>39</v>
      </c>
      <c r="B52" s="24" t="s">
        <v>50</v>
      </c>
      <c r="C52" s="9">
        <v>11.1</v>
      </c>
      <c r="D52" s="9">
        <v>13.3</v>
      </c>
      <c r="E52" s="9">
        <f t="shared" si="14"/>
        <v>24.4</v>
      </c>
      <c r="F52" s="10">
        <f t="shared" si="15"/>
        <v>4</v>
      </c>
      <c r="G52" s="8"/>
      <c r="H52" s="7"/>
      <c r="I52" s="38"/>
      <c r="J52" s="38"/>
      <c r="K52" s="13"/>
      <c r="L52" s="13"/>
      <c r="M52" s="13"/>
      <c r="N52" s="14"/>
      <c r="O52" s="7"/>
    </row>
    <row r="53" spans="1:15" x14ac:dyDescent="0.3">
      <c r="A53" s="38"/>
      <c r="B53" s="39"/>
      <c r="C53" s="13"/>
      <c r="D53" s="13"/>
      <c r="E53" s="13"/>
      <c r="F53" s="14"/>
      <c r="G53" s="7"/>
      <c r="H53" s="7"/>
      <c r="I53" s="38"/>
      <c r="J53" s="38"/>
      <c r="K53" s="13"/>
      <c r="L53" s="13"/>
      <c r="M53" s="13"/>
      <c r="N53" s="14"/>
      <c r="O53" s="7"/>
    </row>
    <row r="54" spans="1:15" ht="14.5" thickBot="1" x14ac:dyDescent="0.35">
      <c r="A54" s="1">
        <v>2019</v>
      </c>
      <c r="B54" s="1" t="s">
        <v>0</v>
      </c>
      <c r="C54" s="1" t="s">
        <v>1</v>
      </c>
      <c r="D54" s="1" t="s">
        <v>2</v>
      </c>
      <c r="E54" s="1" t="s">
        <v>3</v>
      </c>
      <c r="F54" s="2" t="s">
        <v>4</v>
      </c>
      <c r="G54" s="3" t="s">
        <v>5</v>
      </c>
      <c r="H54" s="7"/>
      <c r="I54" s="1">
        <v>2019</v>
      </c>
      <c r="J54" s="1" t="s">
        <v>0</v>
      </c>
      <c r="K54" s="1" t="s">
        <v>1</v>
      </c>
      <c r="L54" s="1" t="s">
        <v>2</v>
      </c>
      <c r="M54" s="1" t="s">
        <v>3</v>
      </c>
      <c r="N54" s="2" t="s">
        <v>4</v>
      </c>
      <c r="O54" s="3" t="s">
        <v>5</v>
      </c>
    </row>
    <row r="55" spans="1:15" ht="14.5" thickTop="1" x14ac:dyDescent="0.3">
      <c r="A55" s="36"/>
      <c r="B55" s="29" t="s">
        <v>11</v>
      </c>
      <c r="C55" s="25"/>
      <c r="D55" s="25"/>
      <c r="E55" s="25"/>
      <c r="F55" s="25"/>
      <c r="G55" s="25"/>
      <c r="H55" s="7"/>
      <c r="I55" s="25"/>
      <c r="J55" s="37" t="s">
        <v>43</v>
      </c>
      <c r="K55" s="25"/>
      <c r="L55" s="25"/>
      <c r="M55" s="25"/>
      <c r="N55" s="25"/>
      <c r="O55" s="25"/>
    </row>
    <row r="56" spans="1:15" x14ac:dyDescent="0.3">
      <c r="A56" s="25"/>
      <c r="B56" s="29" t="s">
        <v>106</v>
      </c>
      <c r="C56" s="27"/>
      <c r="D56" s="27"/>
      <c r="E56" s="27"/>
      <c r="F56" s="33"/>
      <c r="G56" s="25"/>
      <c r="H56" s="7"/>
      <c r="I56" s="25"/>
      <c r="J56" s="37" t="s">
        <v>151</v>
      </c>
      <c r="K56" s="25"/>
      <c r="L56" s="25"/>
      <c r="M56" s="25"/>
      <c r="N56" s="25"/>
      <c r="O56" s="25"/>
    </row>
    <row r="57" spans="1:15" x14ac:dyDescent="0.3">
      <c r="A57" s="23">
        <v>40</v>
      </c>
      <c r="B57" s="23" t="s">
        <v>107</v>
      </c>
      <c r="C57" s="9">
        <v>11.9</v>
      </c>
      <c r="D57" s="9">
        <v>13.6</v>
      </c>
      <c r="E57" s="9">
        <f t="shared" ref="E57:E61" si="16">C57+D57</f>
        <v>25.5</v>
      </c>
      <c r="F57" s="10">
        <f>RANK(E57,$E$57:$E$61,0)</f>
        <v>1</v>
      </c>
      <c r="G57" s="8"/>
      <c r="H57" s="7"/>
      <c r="I57" s="23">
        <v>106</v>
      </c>
      <c r="J57" s="23" t="s">
        <v>32</v>
      </c>
      <c r="K57" s="9">
        <v>12</v>
      </c>
      <c r="L57" s="9">
        <v>14.25</v>
      </c>
      <c r="M57" s="9">
        <f t="shared" ref="M57:M65" si="17">K57+L57</f>
        <v>26.25</v>
      </c>
      <c r="N57" s="10">
        <f>RANK(M57,$M$57:$M$65,0)</f>
        <v>1</v>
      </c>
      <c r="O57" s="8"/>
    </row>
    <row r="58" spans="1:15" x14ac:dyDescent="0.3">
      <c r="A58" s="23">
        <v>42</v>
      </c>
      <c r="B58" s="24" t="s">
        <v>8</v>
      </c>
      <c r="C58" s="9" t="s">
        <v>155</v>
      </c>
      <c r="D58" s="9" t="s">
        <v>155</v>
      </c>
      <c r="E58" s="9"/>
      <c r="F58" s="10"/>
      <c r="G58" s="8"/>
      <c r="H58" s="7"/>
      <c r="I58" s="23">
        <v>107</v>
      </c>
      <c r="J58" s="23" t="s">
        <v>73</v>
      </c>
      <c r="K58" s="9">
        <v>11.1</v>
      </c>
      <c r="L58" s="9">
        <v>13.3</v>
      </c>
      <c r="M58" s="9">
        <f t="shared" si="17"/>
        <v>24.4</v>
      </c>
      <c r="N58" s="10">
        <f t="shared" ref="N58:N65" si="18">RANK(M58,$M$57:$M$65,0)</f>
        <v>5</v>
      </c>
      <c r="O58" s="8"/>
    </row>
    <row r="59" spans="1:15" x14ac:dyDescent="0.3">
      <c r="A59" s="23">
        <v>43</v>
      </c>
      <c r="B59" s="24" t="s">
        <v>108</v>
      </c>
      <c r="C59" s="9">
        <v>8.3000000000000007</v>
      </c>
      <c r="D59" s="9">
        <v>12.5</v>
      </c>
      <c r="E59" s="9">
        <f t="shared" si="16"/>
        <v>20.8</v>
      </c>
      <c r="F59" s="10">
        <f>RANK(E59,$E$57:$E$61,0)</f>
        <v>4</v>
      </c>
      <c r="G59" s="8"/>
      <c r="H59" s="7"/>
      <c r="I59" s="23">
        <v>108</v>
      </c>
      <c r="J59" s="23" t="s">
        <v>38</v>
      </c>
      <c r="K59" s="9">
        <v>11.7</v>
      </c>
      <c r="L59" s="9">
        <v>14</v>
      </c>
      <c r="M59" s="9">
        <f t="shared" si="17"/>
        <v>25.7</v>
      </c>
      <c r="N59" s="10">
        <f t="shared" si="18"/>
        <v>2</v>
      </c>
      <c r="O59" s="8"/>
    </row>
    <row r="60" spans="1:15" x14ac:dyDescent="0.3">
      <c r="A60" s="23">
        <v>44</v>
      </c>
      <c r="B60" s="24" t="s">
        <v>109</v>
      </c>
      <c r="C60" s="9">
        <v>10.199999999999999</v>
      </c>
      <c r="D60" s="9">
        <v>13.9</v>
      </c>
      <c r="E60" s="9">
        <f t="shared" si="16"/>
        <v>24.1</v>
      </c>
      <c r="F60" s="10">
        <f>RANK(E60,$E$57:$E$61,0)</f>
        <v>3</v>
      </c>
      <c r="G60" s="8"/>
      <c r="H60" s="7"/>
      <c r="I60" s="23">
        <v>109</v>
      </c>
      <c r="J60" s="23" t="s">
        <v>152</v>
      </c>
      <c r="K60" s="9" t="s">
        <v>155</v>
      </c>
      <c r="L60" s="9" t="s">
        <v>155</v>
      </c>
      <c r="M60" s="9"/>
      <c r="N60" s="10"/>
      <c r="O60" s="8"/>
    </row>
    <row r="61" spans="1:15" x14ac:dyDescent="0.3">
      <c r="A61" s="23">
        <v>45</v>
      </c>
      <c r="B61" s="24" t="s">
        <v>30</v>
      </c>
      <c r="C61" s="9">
        <v>11</v>
      </c>
      <c r="D61" s="9">
        <v>14</v>
      </c>
      <c r="E61" s="9">
        <f t="shared" si="16"/>
        <v>25</v>
      </c>
      <c r="F61" s="10">
        <f>RANK(E61,$E$57:$E$61,0)</f>
        <v>2</v>
      </c>
      <c r="G61" s="8"/>
      <c r="H61" s="7"/>
      <c r="I61" s="23">
        <v>110</v>
      </c>
      <c r="J61" s="23" t="s">
        <v>13</v>
      </c>
      <c r="K61" s="9" t="s">
        <v>155</v>
      </c>
      <c r="L61" s="9" t="s">
        <v>155</v>
      </c>
      <c r="M61" s="9"/>
      <c r="N61" s="10"/>
      <c r="O61" s="8"/>
    </row>
    <row r="62" spans="1:15" x14ac:dyDescent="0.3">
      <c r="A62" s="35"/>
      <c r="B62" s="7"/>
      <c r="C62" s="7"/>
      <c r="D62" s="7"/>
      <c r="E62" s="7"/>
      <c r="F62" s="7"/>
      <c r="G62" s="7"/>
      <c r="H62" s="7"/>
      <c r="I62" s="23">
        <v>111</v>
      </c>
      <c r="J62" s="23" t="s">
        <v>66</v>
      </c>
      <c r="K62" s="9">
        <v>10.5</v>
      </c>
      <c r="L62" s="9">
        <v>13.9</v>
      </c>
      <c r="M62" s="9">
        <f t="shared" si="17"/>
        <v>24.4</v>
      </c>
      <c r="N62" s="10">
        <f t="shared" si="18"/>
        <v>5</v>
      </c>
      <c r="O62" s="8"/>
    </row>
    <row r="63" spans="1:15" x14ac:dyDescent="0.3">
      <c r="A63" s="25"/>
      <c r="B63" s="29" t="s">
        <v>12</v>
      </c>
      <c r="C63" s="25"/>
      <c r="D63" s="25"/>
      <c r="E63" s="25"/>
      <c r="F63" s="25"/>
      <c r="G63" s="25"/>
      <c r="H63" s="7"/>
      <c r="I63" s="23">
        <v>112</v>
      </c>
      <c r="J63" s="23" t="s">
        <v>74</v>
      </c>
      <c r="K63" s="9" t="s">
        <v>155</v>
      </c>
      <c r="L63" s="9" t="s">
        <v>155</v>
      </c>
      <c r="M63" s="9"/>
      <c r="N63" s="10"/>
      <c r="O63" s="8"/>
    </row>
    <row r="64" spans="1:15" x14ac:dyDescent="0.3">
      <c r="A64" s="25"/>
      <c r="B64" s="29" t="s">
        <v>57</v>
      </c>
      <c r="C64" s="27"/>
      <c r="D64" s="27"/>
      <c r="E64" s="27"/>
      <c r="F64" s="33"/>
      <c r="G64" s="25"/>
      <c r="H64" s="7"/>
      <c r="I64" s="23">
        <v>113</v>
      </c>
      <c r="J64" s="23" t="s">
        <v>36</v>
      </c>
      <c r="K64" s="9">
        <v>11</v>
      </c>
      <c r="L64" s="9">
        <v>13.8</v>
      </c>
      <c r="M64" s="9">
        <f t="shared" si="17"/>
        <v>24.8</v>
      </c>
      <c r="N64" s="10">
        <f t="shared" si="18"/>
        <v>4</v>
      </c>
      <c r="O64" s="8"/>
    </row>
    <row r="65" spans="1:15" x14ac:dyDescent="0.3">
      <c r="A65" s="23">
        <v>46</v>
      </c>
      <c r="B65" s="24" t="s">
        <v>110</v>
      </c>
      <c r="C65" s="9">
        <v>8.5</v>
      </c>
      <c r="D65" s="9">
        <v>13.25</v>
      </c>
      <c r="E65" s="9">
        <f t="shared" ref="E65:E77" si="19">C65+D65</f>
        <v>21.75</v>
      </c>
      <c r="F65" s="10">
        <f t="shared" ref="F65:F77" si="20">RANK(E65,$E$65:$E$77,0)</f>
        <v>9</v>
      </c>
      <c r="G65" s="8"/>
      <c r="H65" s="7"/>
      <c r="I65" s="23">
        <v>114</v>
      </c>
      <c r="J65" s="23" t="s">
        <v>14</v>
      </c>
      <c r="K65" s="9">
        <v>11.2</v>
      </c>
      <c r="L65" s="9">
        <v>14.45</v>
      </c>
      <c r="M65" s="9">
        <f t="shared" si="17"/>
        <v>25.65</v>
      </c>
      <c r="N65" s="10">
        <f t="shared" si="18"/>
        <v>3</v>
      </c>
      <c r="O65" s="8"/>
    </row>
    <row r="66" spans="1:15" x14ac:dyDescent="0.3">
      <c r="A66" s="23">
        <v>47</v>
      </c>
      <c r="B66" s="24" t="s">
        <v>60</v>
      </c>
      <c r="C66" s="9">
        <v>11</v>
      </c>
      <c r="D66" s="9">
        <v>13.4</v>
      </c>
      <c r="E66" s="9">
        <f t="shared" si="19"/>
        <v>24.4</v>
      </c>
      <c r="F66" s="10">
        <f t="shared" si="20"/>
        <v>2</v>
      </c>
      <c r="G66" s="8"/>
      <c r="H66" s="7"/>
      <c r="I66" s="7"/>
      <c r="J66" s="7"/>
      <c r="K66" s="7"/>
      <c r="L66" s="7"/>
      <c r="M66" s="7"/>
      <c r="N66" s="7"/>
      <c r="O66" s="7"/>
    </row>
    <row r="67" spans="1:15" x14ac:dyDescent="0.3">
      <c r="A67" s="23">
        <v>48</v>
      </c>
      <c r="B67" s="24" t="s">
        <v>111</v>
      </c>
      <c r="C67" s="9" t="s">
        <v>155</v>
      </c>
      <c r="D67" s="9" t="s">
        <v>155</v>
      </c>
      <c r="E67" s="9"/>
      <c r="F67" s="10"/>
      <c r="G67" s="8"/>
      <c r="H67" s="7"/>
      <c r="I67" s="25"/>
      <c r="J67" s="37" t="s">
        <v>44</v>
      </c>
      <c r="K67" s="25"/>
      <c r="L67" s="25"/>
      <c r="M67" s="25"/>
      <c r="N67" s="25"/>
      <c r="O67" s="25"/>
    </row>
    <row r="68" spans="1:15" x14ac:dyDescent="0.3">
      <c r="A68" s="23">
        <v>49</v>
      </c>
      <c r="B68" s="24" t="s">
        <v>26</v>
      </c>
      <c r="C68" s="9">
        <v>9</v>
      </c>
      <c r="D68" s="9">
        <v>12.8</v>
      </c>
      <c r="E68" s="9">
        <f t="shared" si="19"/>
        <v>21.8</v>
      </c>
      <c r="F68" s="10">
        <f t="shared" si="20"/>
        <v>7</v>
      </c>
      <c r="G68" s="8"/>
      <c r="H68" s="7"/>
      <c r="I68" s="25"/>
      <c r="J68" s="37" t="s">
        <v>153</v>
      </c>
      <c r="K68" s="25"/>
      <c r="L68" s="25"/>
      <c r="M68" s="25"/>
      <c r="N68" s="25"/>
      <c r="O68" s="25"/>
    </row>
    <row r="69" spans="1:15" x14ac:dyDescent="0.3">
      <c r="A69" s="23">
        <v>50</v>
      </c>
      <c r="B69" s="24" t="s">
        <v>112</v>
      </c>
      <c r="C69" s="9">
        <v>9.4</v>
      </c>
      <c r="D69" s="9">
        <v>13.1</v>
      </c>
      <c r="E69" s="9">
        <f t="shared" si="19"/>
        <v>22.5</v>
      </c>
      <c r="F69" s="10">
        <f t="shared" si="20"/>
        <v>5</v>
      </c>
      <c r="G69" s="8"/>
      <c r="H69" s="7"/>
      <c r="I69" s="23">
        <v>115</v>
      </c>
      <c r="J69" s="23" t="s">
        <v>17</v>
      </c>
      <c r="K69" s="9">
        <v>11.2</v>
      </c>
      <c r="L69" s="9">
        <v>14.1</v>
      </c>
      <c r="M69" s="9">
        <f t="shared" ref="M69:M75" si="21">K69+L69</f>
        <v>25.299999999999997</v>
      </c>
      <c r="N69" s="10">
        <f>RANK(M69,$M$69:$M$75,0)</f>
        <v>6</v>
      </c>
      <c r="O69" s="8"/>
    </row>
    <row r="70" spans="1:15" x14ac:dyDescent="0.3">
      <c r="A70" s="23">
        <v>51</v>
      </c>
      <c r="B70" s="24" t="s">
        <v>25</v>
      </c>
      <c r="C70" s="9">
        <v>9.4</v>
      </c>
      <c r="D70" s="9">
        <v>12.4</v>
      </c>
      <c r="E70" s="9">
        <f t="shared" si="19"/>
        <v>21.8</v>
      </c>
      <c r="F70" s="10">
        <f t="shared" si="20"/>
        <v>7</v>
      </c>
      <c r="G70" s="8"/>
      <c r="H70" s="7"/>
      <c r="I70" s="23">
        <v>116</v>
      </c>
      <c r="J70" s="23" t="s">
        <v>45</v>
      </c>
      <c r="K70" s="9">
        <v>12.9</v>
      </c>
      <c r="L70" s="9">
        <v>14.1</v>
      </c>
      <c r="M70" s="9">
        <f t="shared" si="21"/>
        <v>27</v>
      </c>
      <c r="N70" s="10">
        <f t="shared" ref="N70:N75" si="22">RANK(M70,$M$69:$M$75,0)</f>
        <v>1</v>
      </c>
      <c r="O70" s="8"/>
    </row>
    <row r="71" spans="1:15" x14ac:dyDescent="0.3">
      <c r="A71" s="23">
        <v>52</v>
      </c>
      <c r="B71" s="24" t="s">
        <v>113</v>
      </c>
      <c r="C71" s="9">
        <v>7.6</v>
      </c>
      <c r="D71" s="9">
        <v>11.7</v>
      </c>
      <c r="E71" s="9">
        <f t="shared" si="19"/>
        <v>19.299999999999997</v>
      </c>
      <c r="F71" s="10">
        <f t="shared" si="20"/>
        <v>10</v>
      </c>
      <c r="G71" s="8"/>
      <c r="H71" s="7"/>
      <c r="I71" s="23">
        <v>117</v>
      </c>
      <c r="J71" s="23" t="s">
        <v>46</v>
      </c>
      <c r="K71" s="9" t="s">
        <v>155</v>
      </c>
      <c r="L71" s="9" t="s">
        <v>155</v>
      </c>
      <c r="M71" s="9"/>
      <c r="N71" s="10"/>
      <c r="O71" s="8"/>
    </row>
    <row r="72" spans="1:15" x14ac:dyDescent="0.3">
      <c r="A72" s="23">
        <v>53</v>
      </c>
      <c r="B72" s="24" t="s">
        <v>114</v>
      </c>
      <c r="C72" s="9" t="s">
        <v>155</v>
      </c>
      <c r="D72" s="9" t="s">
        <v>155</v>
      </c>
      <c r="E72" s="9"/>
      <c r="F72" s="10"/>
      <c r="G72" s="8"/>
      <c r="H72" s="7"/>
      <c r="I72" s="23">
        <v>118</v>
      </c>
      <c r="J72" s="23" t="s">
        <v>72</v>
      </c>
      <c r="K72" s="9">
        <v>12.1</v>
      </c>
      <c r="L72" s="9">
        <v>14.2</v>
      </c>
      <c r="M72" s="9">
        <f t="shared" si="21"/>
        <v>26.299999999999997</v>
      </c>
      <c r="N72" s="10">
        <f t="shared" si="22"/>
        <v>3</v>
      </c>
      <c r="O72" s="8"/>
    </row>
    <row r="73" spans="1:15" x14ac:dyDescent="0.3">
      <c r="A73" s="23">
        <v>54</v>
      </c>
      <c r="B73" s="24" t="s">
        <v>115</v>
      </c>
      <c r="C73" s="9">
        <v>10</v>
      </c>
      <c r="D73" s="9">
        <v>13.2</v>
      </c>
      <c r="E73" s="9">
        <f t="shared" si="19"/>
        <v>23.2</v>
      </c>
      <c r="F73" s="10">
        <f t="shared" si="20"/>
        <v>4</v>
      </c>
      <c r="G73" s="8"/>
      <c r="H73" s="7"/>
      <c r="I73" s="23">
        <v>119</v>
      </c>
      <c r="J73" s="23" t="s">
        <v>47</v>
      </c>
      <c r="K73" s="9">
        <v>11.9</v>
      </c>
      <c r="L73" s="9">
        <v>13.6</v>
      </c>
      <c r="M73" s="9">
        <f t="shared" si="21"/>
        <v>25.5</v>
      </c>
      <c r="N73" s="10">
        <f t="shared" si="22"/>
        <v>5</v>
      </c>
      <c r="O73" s="8"/>
    </row>
    <row r="74" spans="1:15" x14ac:dyDescent="0.3">
      <c r="A74" s="23">
        <v>55</v>
      </c>
      <c r="B74" s="24" t="s">
        <v>24</v>
      </c>
      <c r="C74" s="9">
        <v>9.8000000000000007</v>
      </c>
      <c r="D74" s="9">
        <v>13.5</v>
      </c>
      <c r="E74" s="9">
        <f t="shared" si="19"/>
        <v>23.3</v>
      </c>
      <c r="F74" s="10">
        <f t="shared" si="20"/>
        <v>3</v>
      </c>
      <c r="G74" s="8"/>
      <c r="H74" s="7"/>
      <c r="I74" s="23">
        <v>120</v>
      </c>
      <c r="J74" s="23" t="s">
        <v>42</v>
      </c>
      <c r="K74" s="9">
        <v>11.8</v>
      </c>
      <c r="L74" s="9">
        <v>14.2</v>
      </c>
      <c r="M74" s="9">
        <f t="shared" si="21"/>
        <v>26</v>
      </c>
      <c r="N74" s="10">
        <f t="shared" si="22"/>
        <v>4</v>
      </c>
      <c r="O74" s="8"/>
    </row>
    <row r="75" spans="1:15" x14ac:dyDescent="0.3">
      <c r="A75" s="23">
        <v>56</v>
      </c>
      <c r="B75" s="24" t="s">
        <v>59</v>
      </c>
      <c r="C75" s="9">
        <v>11.7</v>
      </c>
      <c r="D75" s="9">
        <v>13.4</v>
      </c>
      <c r="E75" s="9">
        <f t="shared" si="19"/>
        <v>25.1</v>
      </c>
      <c r="F75" s="10">
        <f t="shared" si="20"/>
        <v>1</v>
      </c>
      <c r="G75" s="8"/>
      <c r="H75" s="7"/>
      <c r="I75" s="23">
        <v>121</v>
      </c>
      <c r="J75" s="23" t="s">
        <v>48</v>
      </c>
      <c r="K75" s="9">
        <v>12.8</v>
      </c>
      <c r="L75" s="9">
        <v>13.9</v>
      </c>
      <c r="M75" s="9">
        <f t="shared" si="21"/>
        <v>26.700000000000003</v>
      </c>
      <c r="N75" s="10">
        <f t="shared" si="22"/>
        <v>2</v>
      </c>
      <c r="O75" s="8"/>
    </row>
    <row r="76" spans="1:15" x14ac:dyDescent="0.3">
      <c r="A76" s="23">
        <v>57</v>
      </c>
      <c r="B76" s="24" t="s">
        <v>116</v>
      </c>
      <c r="C76" s="9" t="s">
        <v>155</v>
      </c>
      <c r="D76" s="9" t="s">
        <v>155</v>
      </c>
      <c r="E76" s="9"/>
      <c r="F76" s="10"/>
      <c r="G76" s="8"/>
      <c r="H76" s="7"/>
    </row>
    <row r="77" spans="1:15" x14ac:dyDescent="0.3">
      <c r="A77" s="23">
        <v>58</v>
      </c>
      <c r="B77" s="24" t="s">
        <v>117</v>
      </c>
      <c r="C77" s="9">
        <v>9.9</v>
      </c>
      <c r="D77" s="9">
        <v>12.15</v>
      </c>
      <c r="E77" s="9">
        <f t="shared" si="19"/>
        <v>22.05</v>
      </c>
      <c r="F77" s="10">
        <f t="shared" si="20"/>
        <v>6</v>
      </c>
      <c r="G77" s="8"/>
      <c r="H77" s="7"/>
    </row>
    <row r="78" spans="1:15" x14ac:dyDescent="0.3">
      <c r="A78" s="35"/>
      <c r="B78" s="11"/>
      <c r="C78" s="7"/>
      <c r="D78" s="7"/>
      <c r="E78" s="7"/>
      <c r="F78" s="7"/>
      <c r="G78" s="7"/>
      <c r="H78" s="7"/>
    </row>
    <row r="79" spans="1:15" x14ac:dyDescent="0.3">
      <c r="A79" s="25"/>
      <c r="B79" s="37" t="s">
        <v>15</v>
      </c>
      <c r="C79" s="25"/>
      <c r="D79" s="25"/>
      <c r="E79" s="25"/>
      <c r="F79" s="25"/>
      <c r="G79" s="41"/>
      <c r="H79" s="7"/>
    </row>
    <row r="80" spans="1:15" x14ac:dyDescent="0.3">
      <c r="A80" s="25"/>
      <c r="B80" s="37" t="s">
        <v>118</v>
      </c>
      <c r="C80" s="27"/>
      <c r="D80" s="27"/>
      <c r="E80" s="27"/>
      <c r="F80" s="33"/>
      <c r="G80" s="41"/>
      <c r="H80" s="7"/>
    </row>
    <row r="81" spans="1:15" x14ac:dyDescent="0.3">
      <c r="A81" s="23">
        <v>59</v>
      </c>
      <c r="B81" s="23" t="s">
        <v>23</v>
      </c>
      <c r="C81" s="9">
        <v>11.1</v>
      </c>
      <c r="D81" s="9">
        <v>13.65</v>
      </c>
      <c r="E81" s="9">
        <f t="shared" ref="E81:E92" si="23">C81+D81</f>
        <v>24.75</v>
      </c>
      <c r="F81" s="10">
        <f t="shared" ref="F81:F89" si="24">RANK(E81,$E$81:$E$92,0)</f>
        <v>5</v>
      </c>
      <c r="G81" s="8"/>
      <c r="H81" s="7"/>
    </row>
    <row r="82" spans="1:15" x14ac:dyDescent="0.3">
      <c r="A82" s="23">
        <v>60</v>
      </c>
      <c r="B82" s="24" t="s">
        <v>58</v>
      </c>
      <c r="C82" s="9">
        <v>10.9</v>
      </c>
      <c r="D82" s="9">
        <v>12.8</v>
      </c>
      <c r="E82" s="9">
        <f t="shared" si="23"/>
        <v>23.700000000000003</v>
      </c>
      <c r="F82" s="10">
        <f t="shared" si="24"/>
        <v>9</v>
      </c>
      <c r="G82" s="8"/>
    </row>
    <row r="83" spans="1:15" x14ac:dyDescent="0.3">
      <c r="A83" s="23">
        <v>61</v>
      </c>
      <c r="B83" s="24" t="s">
        <v>119</v>
      </c>
      <c r="C83" s="9">
        <v>11</v>
      </c>
      <c r="D83" s="9">
        <v>12.85</v>
      </c>
      <c r="E83" s="9">
        <f t="shared" si="23"/>
        <v>23.85</v>
      </c>
      <c r="F83" s="10">
        <f t="shared" si="24"/>
        <v>8</v>
      </c>
      <c r="G83" s="8"/>
      <c r="H83" s="5" t="s">
        <v>154</v>
      </c>
    </row>
    <row r="84" spans="1:15" x14ac:dyDescent="0.3">
      <c r="A84" s="23">
        <v>62</v>
      </c>
      <c r="B84" s="24" t="s">
        <v>61</v>
      </c>
      <c r="C84" s="9">
        <v>11.2</v>
      </c>
      <c r="D84" s="9">
        <v>12.95</v>
      </c>
      <c r="E84" s="9">
        <f t="shared" si="23"/>
        <v>24.15</v>
      </c>
      <c r="F84" s="10">
        <f t="shared" si="24"/>
        <v>7</v>
      </c>
      <c r="G84" s="8"/>
    </row>
    <row r="85" spans="1:15" x14ac:dyDescent="0.3">
      <c r="A85" s="23">
        <v>63</v>
      </c>
      <c r="B85" s="24" t="s">
        <v>54</v>
      </c>
      <c r="C85" s="9">
        <v>9.1999999999999993</v>
      </c>
      <c r="D85" s="9">
        <v>12.8</v>
      </c>
      <c r="E85" s="9">
        <f t="shared" si="23"/>
        <v>22</v>
      </c>
      <c r="F85" s="10">
        <f t="shared" si="24"/>
        <v>10</v>
      </c>
      <c r="G85" s="8"/>
    </row>
    <row r="86" spans="1:15" x14ac:dyDescent="0.3">
      <c r="A86" s="23">
        <v>64</v>
      </c>
      <c r="B86" s="24" t="s">
        <v>120</v>
      </c>
      <c r="C86" s="9" t="s">
        <v>155</v>
      </c>
      <c r="D86" s="9" t="s">
        <v>155</v>
      </c>
      <c r="E86" s="9"/>
      <c r="F86" s="10"/>
      <c r="G86" s="8"/>
    </row>
    <row r="87" spans="1:15" x14ac:dyDescent="0.3">
      <c r="A87" s="23">
        <v>65</v>
      </c>
      <c r="B87" s="24" t="s">
        <v>121</v>
      </c>
      <c r="C87" s="9" t="s">
        <v>155</v>
      </c>
      <c r="D87" s="9" t="s">
        <v>155</v>
      </c>
      <c r="E87" s="9"/>
      <c r="F87" s="10"/>
      <c r="G87" s="8"/>
    </row>
    <row r="88" spans="1:15" x14ac:dyDescent="0.3">
      <c r="A88" s="23">
        <v>66</v>
      </c>
      <c r="B88" s="24" t="s">
        <v>62</v>
      </c>
      <c r="C88" s="9">
        <v>10.7</v>
      </c>
      <c r="D88" s="9">
        <v>14.1</v>
      </c>
      <c r="E88" s="9">
        <f t="shared" si="23"/>
        <v>24.799999999999997</v>
      </c>
      <c r="F88" s="10">
        <v>3</v>
      </c>
      <c r="G88" s="8"/>
    </row>
    <row r="89" spans="1:15" x14ac:dyDescent="0.3">
      <c r="A89" s="23">
        <v>67</v>
      </c>
      <c r="B89" s="24" t="s">
        <v>34</v>
      </c>
      <c r="C89" s="9">
        <v>10.6</v>
      </c>
      <c r="D89" s="9">
        <v>13.6</v>
      </c>
      <c r="E89" s="9">
        <f t="shared" si="23"/>
        <v>24.2</v>
      </c>
      <c r="F89" s="10">
        <f t="shared" si="24"/>
        <v>6</v>
      </c>
      <c r="G89" s="8"/>
    </row>
    <row r="90" spans="1:15" x14ac:dyDescent="0.3">
      <c r="A90" s="23">
        <v>68</v>
      </c>
      <c r="B90" s="24" t="s">
        <v>122</v>
      </c>
      <c r="C90" s="9">
        <v>11.4</v>
      </c>
      <c r="D90" s="9">
        <v>13.7</v>
      </c>
      <c r="E90" s="9">
        <f t="shared" si="23"/>
        <v>25.1</v>
      </c>
      <c r="F90" s="10">
        <v>2</v>
      </c>
      <c r="G90" s="8"/>
    </row>
    <row r="91" spans="1:15" x14ac:dyDescent="0.3">
      <c r="A91" s="23">
        <v>69</v>
      </c>
      <c r="B91" s="24" t="s">
        <v>63</v>
      </c>
      <c r="C91" s="9">
        <v>12.5</v>
      </c>
      <c r="D91" s="9">
        <v>14.5</v>
      </c>
      <c r="E91" s="9">
        <f t="shared" si="23"/>
        <v>27</v>
      </c>
      <c r="F91" s="10" t="s">
        <v>156</v>
      </c>
      <c r="G91" s="8"/>
    </row>
    <row r="92" spans="1:15" x14ac:dyDescent="0.3">
      <c r="A92" s="23">
        <v>70</v>
      </c>
      <c r="B92" s="24" t="s">
        <v>27</v>
      </c>
      <c r="C92" s="9">
        <v>13.1</v>
      </c>
      <c r="D92" s="9">
        <v>13.9</v>
      </c>
      <c r="E92" s="9">
        <f t="shared" si="23"/>
        <v>27</v>
      </c>
      <c r="F92" s="10" t="s">
        <v>156</v>
      </c>
      <c r="G92" s="8"/>
      <c r="I92" s="7"/>
      <c r="J92" s="17"/>
      <c r="K92" s="7"/>
      <c r="L92" s="7"/>
      <c r="M92" s="7"/>
      <c r="N92" s="7"/>
      <c r="O92" s="7"/>
    </row>
    <row r="93" spans="1:15" x14ac:dyDescent="0.3">
      <c r="I93" s="7"/>
      <c r="J93" s="17"/>
      <c r="K93" s="7"/>
      <c r="L93" s="7"/>
      <c r="M93" s="7"/>
      <c r="N93" s="7"/>
      <c r="O93" s="7"/>
    </row>
    <row r="94" spans="1:15" x14ac:dyDescent="0.3">
      <c r="I94" s="15"/>
      <c r="J94" s="16"/>
      <c r="K94" s="13"/>
      <c r="L94" s="13"/>
      <c r="M94" s="13"/>
      <c r="N94" s="14"/>
      <c r="O94" s="7"/>
    </row>
    <row r="95" spans="1:15" x14ac:dyDescent="0.3">
      <c r="I95" s="15"/>
      <c r="J95" s="16"/>
      <c r="K95" s="13"/>
      <c r="L95" s="13"/>
      <c r="M95" s="13"/>
      <c r="N95" s="14"/>
      <c r="O95" s="7"/>
    </row>
    <row r="96" spans="1:15" x14ac:dyDescent="0.3">
      <c r="I96" s="15"/>
      <c r="J96" s="16"/>
      <c r="K96" s="13"/>
      <c r="L96" s="13"/>
      <c r="M96" s="13"/>
      <c r="N96" s="14"/>
      <c r="O96" s="7"/>
    </row>
    <row r="97" spans="9:15" x14ac:dyDescent="0.3">
      <c r="I97" s="15"/>
      <c r="J97" s="16"/>
      <c r="K97" s="13"/>
      <c r="L97" s="13"/>
      <c r="M97" s="13"/>
      <c r="N97" s="14"/>
      <c r="O97" s="7"/>
    </row>
    <row r="98" spans="9:15" x14ac:dyDescent="0.3">
      <c r="I98" s="15"/>
      <c r="J98" s="16"/>
      <c r="K98" s="13"/>
      <c r="L98" s="13"/>
      <c r="M98" s="13"/>
      <c r="N98" s="14"/>
      <c r="O98" s="7"/>
    </row>
    <row r="99" spans="9:15" x14ac:dyDescent="0.3">
      <c r="I99" s="15"/>
      <c r="J99" s="16"/>
      <c r="K99" s="7"/>
      <c r="L99" s="7"/>
      <c r="M99" s="13"/>
      <c r="N99" s="14"/>
      <c r="O99" s="7"/>
    </row>
    <row r="100" spans="9:15" x14ac:dyDescent="0.3">
      <c r="I100" s="15"/>
      <c r="J100" s="16"/>
      <c r="K100" s="7"/>
      <c r="L100" s="7"/>
      <c r="M100" s="13"/>
      <c r="N100" s="14"/>
      <c r="O100" s="7"/>
    </row>
    <row r="101" spans="9:15" x14ac:dyDescent="0.3">
      <c r="I101" s="15"/>
      <c r="J101" s="16"/>
      <c r="K101" s="7"/>
      <c r="L101" s="7"/>
      <c r="M101" s="13"/>
      <c r="N101" s="14"/>
      <c r="O101" s="7"/>
    </row>
    <row r="102" spans="9:15" x14ac:dyDescent="0.3">
      <c r="I102" s="15"/>
      <c r="J102" s="16"/>
      <c r="K102" s="7"/>
      <c r="L102" s="7"/>
      <c r="M102" s="13"/>
      <c r="N102" s="14"/>
      <c r="O102" s="7"/>
    </row>
    <row r="103" spans="9:15" x14ac:dyDescent="0.3">
      <c r="I103" s="15"/>
      <c r="J103" s="16"/>
      <c r="K103" s="7"/>
      <c r="L103" s="7"/>
      <c r="M103" s="13"/>
      <c r="N103" s="14"/>
      <c r="O103" s="7"/>
    </row>
    <row r="104" spans="9:15" x14ac:dyDescent="0.3">
      <c r="I104" s="15"/>
      <c r="J104" s="16"/>
      <c r="K104" s="7"/>
      <c r="L104" s="7"/>
      <c r="M104" s="13"/>
      <c r="N104" s="14"/>
      <c r="O104" s="7"/>
    </row>
    <row r="105" spans="9:15" x14ac:dyDescent="0.3">
      <c r="I105" s="15"/>
      <c r="J105" s="16"/>
      <c r="K105" s="7"/>
      <c r="L105" s="7"/>
      <c r="M105" s="13"/>
      <c r="N105" s="14"/>
      <c r="O105" s="7"/>
    </row>
    <row r="107" spans="9:15" x14ac:dyDescent="0.3">
      <c r="I107" s="18"/>
      <c r="J107" s="19"/>
      <c r="K107" s="13"/>
      <c r="L107" s="13"/>
      <c r="M107" s="13"/>
      <c r="N107" s="7"/>
      <c r="O107" s="7"/>
    </row>
    <row r="108" spans="9:15" x14ac:dyDescent="0.3">
      <c r="I108" s="18"/>
      <c r="J108" s="19"/>
      <c r="K108" s="13"/>
      <c r="L108" s="13"/>
      <c r="M108" s="13"/>
      <c r="N108" s="7"/>
      <c r="O108" s="7"/>
    </row>
    <row r="109" spans="9:15" x14ac:dyDescent="0.3">
      <c r="I109" s="15"/>
      <c r="J109" s="16"/>
      <c r="K109" s="13"/>
      <c r="L109" s="13"/>
      <c r="M109" s="13"/>
      <c r="N109" s="14"/>
      <c r="O109" s="7"/>
    </row>
    <row r="110" spans="9:15" x14ac:dyDescent="0.3">
      <c r="I110" s="20"/>
      <c r="J110" s="16"/>
      <c r="K110" s="13"/>
      <c r="L110" s="13"/>
      <c r="M110" s="13"/>
      <c r="N110" s="14"/>
      <c r="O110" s="7"/>
    </row>
    <row r="114" spans="11:11" x14ac:dyDescent="0.3">
      <c r="K114" s="12"/>
    </row>
  </sheetData>
  <pageMargins left="0.7" right="0.7" top="0.75" bottom="0.75" header="0.3" footer="0.3"/>
  <pageSetup paperSize="9" orientation="portrait" horizontalDpi="360" verticalDpi="36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Club Champ Scores</vt:lpstr>
      <vt:lpstr>'2019 Club Champ Scores'!Print_Area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kevth</dc:creator>
  <cp:lastModifiedBy>Karen Ritchie</cp:lastModifiedBy>
  <cp:lastPrinted>2019-06-22T09:35:46Z</cp:lastPrinted>
  <dcterms:created xsi:type="dcterms:W3CDTF">2016-06-13T19:29:55Z</dcterms:created>
  <dcterms:modified xsi:type="dcterms:W3CDTF">2019-06-22T15:50:28Z</dcterms:modified>
</cp:coreProperties>
</file>